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tokyometro.local\share\財務部\一般ファイル\25調達課\03制度共用\06取引先登録\22_2027～2029年度取引先資格審査\08 HP関連\添付資料\差し替え依頼\"/>
    </mc:Choice>
  </mc:AlternateContent>
  <xr:revisionPtr revIDLastSave="0" documentId="13_ncr:1_{00C2B3E4-D793-45DD-B9FC-8A0C0854FF30}" xr6:coauthVersionLast="47" xr6:coauthVersionMax="47" xr10:uidLastSave="{00000000-0000-0000-0000-000000000000}"/>
  <bookViews>
    <workbookView xWindow="28680" yWindow="-120" windowWidth="29040" windowHeight="15720" xr2:uid="{8F553AAC-B0D7-492B-B869-CAE0897EFDF6}"/>
  </bookViews>
  <sheets>
    <sheet name="提出書類確認表" sheetId="28" r:id="rId1"/>
    <sheet name="申請区分・会社概要・財務状況【共通】" sheetId="1" r:id="rId2"/>
    <sheet name="契約代理人委任状【共通】" sheetId="29" r:id="rId3"/>
    <sheet name="契約使用印又は契約代理人使用印申請書【共通】" sheetId="37" r:id="rId4"/>
    <sheet name="電子契約サービスによる基本契約締結に係る同意書【共通】" sheetId="33" r:id="rId5"/>
    <sheet name="業種別申請【物品】" sheetId="21" r:id="rId6"/>
    <sheet name="取扱希望品目調査票【物品】" sheetId="27" r:id="rId7"/>
    <sheet name="代理店･特約店証明書【物品】" sheetId="26" r:id="rId8"/>
    <sheet name="業種別申請【工事共通】" sheetId="22" r:id="rId9"/>
    <sheet name="業種別申請【建設】" sheetId="23" r:id="rId10"/>
    <sheet name="業種別申請【車両等関係業務】" sheetId="24" r:id="rId11"/>
    <sheet name="業種別申請【測量】" sheetId="25" r:id="rId12"/>
    <sheet name="詳細品目コード2027～" sheetId="38" state="hidden" r:id="rId13"/>
    <sheet name="品目コードの紐づけ2027～" sheetId="39" state="hidden" r:id="rId14"/>
  </sheets>
  <definedNames>
    <definedName name="_xlnm.Print_Area" localSheetId="9">業種別申請【建設】!$A$1:$AP$45</definedName>
    <definedName name="_xlnm.Print_Area" localSheetId="10">業種別申請【車両等関係業務】!$A$1:$AP$44</definedName>
    <definedName name="_xlnm.Print_Area" localSheetId="11">業種別申請【測量】!$A$1:$AP$52</definedName>
    <definedName name="_xlnm.Print_Area" localSheetId="5">業種別申請【物品】!$A$1:$AP$36</definedName>
    <definedName name="_xlnm.Print_Area" localSheetId="6">取扱希望品目調査票【物品】!$A$1:$AN$26</definedName>
    <definedName name="_xlnm.Print_Area" localSheetId="1">申請区分・会社概要・財務状況【共通】!$A$1:$AP$69</definedName>
    <definedName name="_xlnm.Print_Area" localSheetId="7">代理店･特約店証明書【物品】!$A$1:$AL$46</definedName>
    <definedName name="SAPBEXrevision" hidden="1">1</definedName>
    <definedName name="SAPBEXsysID" hidden="1">"BPA"</definedName>
    <definedName name="SAPBEXwbID" hidden="1">"4AEJO1X6BN895BUO7B25ZSILH"</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11" i="27" l="1"/>
  <c r="AM12" i="27"/>
  <c r="AM13" i="27"/>
  <c r="AM14" i="27"/>
  <c r="AM15" i="27"/>
  <c r="AM16" i="27"/>
  <c r="AM17" i="27"/>
  <c r="AM18" i="27"/>
  <c r="AM19" i="27"/>
  <c r="AM20" i="27"/>
  <c r="AM21" i="27"/>
  <c r="AM22" i="27"/>
  <c r="AM23" i="27"/>
  <c r="AM24" i="27"/>
  <c r="AM25" i="27"/>
  <c r="AM26" i="27"/>
  <c r="AM27" i="27"/>
  <c r="AM28" i="27"/>
  <c r="AM29" i="27"/>
  <c r="AM30" i="27"/>
  <c r="AM31" i="27"/>
  <c r="AM32" i="27"/>
  <c r="AM33" i="27"/>
  <c r="AM34" i="27"/>
  <c r="AM35" i="27"/>
  <c r="AM36" i="27"/>
  <c r="AM37" i="27"/>
  <c r="AM38" i="27"/>
  <c r="AM39" i="27"/>
  <c r="AM40" i="27"/>
  <c r="AM41" i="27"/>
  <c r="AM42" i="27"/>
  <c r="AM43" i="27"/>
  <c r="AM44" i="27"/>
  <c r="AM45" i="27"/>
  <c r="AM46" i="27"/>
  <c r="AM47" i="27"/>
  <c r="AM48" i="27"/>
  <c r="AM49" i="27"/>
  <c r="AM50" i="27"/>
  <c r="AM51" i="27"/>
  <c r="AM52" i="27"/>
  <c r="AM53" i="27"/>
  <c r="AM54" i="27"/>
  <c r="AM55" i="27"/>
  <c r="AM56" i="27"/>
  <c r="AM57" i="27"/>
  <c r="AM58" i="27"/>
  <c r="AM59" i="27"/>
  <c r="AM60" i="27"/>
  <c r="AM61" i="27"/>
  <c r="AM62" i="27"/>
  <c r="AM63" i="27"/>
  <c r="AM64" i="27"/>
  <c r="AM65" i="27"/>
  <c r="AM66" i="27"/>
  <c r="AM67" i="27"/>
  <c r="AM68" i="27"/>
  <c r="AM69" i="27"/>
  <c r="AM70" i="27"/>
  <c r="AM71" i="27"/>
  <c r="AM72" i="27"/>
  <c r="AM73" i="27"/>
  <c r="AM74" i="27"/>
  <c r="AM75" i="27"/>
  <c r="AM76" i="27"/>
  <c r="AM77" i="27"/>
  <c r="AM78" i="27"/>
  <c r="AM79" i="27"/>
  <c r="AM80" i="27"/>
  <c r="AM81" i="27"/>
  <c r="AM82" i="27"/>
  <c r="AM83" i="27"/>
  <c r="AM84" i="27"/>
  <c r="AM85" i="27"/>
  <c r="AM86" i="27"/>
  <c r="AM87" i="27"/>
  <c r="AM88" i="27"/>
  <c r="AM89" i="27"/>
  <c r="AM90" i="27"/>
  <c r="AM91" i="27"/>
  <c r="AM92" i="27"/>
  <c r="AM93" i="27"/>
  <c r="AM94" i="27"/>
  <c r="AM95" i="27"/>
  <c r="AM96" i="27"/>
  <c r="AM97" i="27"/>
  <c r="AM98" i="27"/>
  <c r="AM99" i="27"/>
  <c r="AM100" i="27"/>
  <c r="AM101" i="27"/>
  <c r="AM102" i="27"/>
  <c r="AM103" i="27"/>
  <c r="AM104" i="27"/>
  <c r="AM105" i="27"/>
  <c r="AM106" i="27"/>
  <c r="AM107" i="27"/>
  <c r="AM108" i="27"/>
  <c r="AM109" i="27"/>
  <c r="AM110" i="27"/>
  <c r="AM111" i="27"/>
  <c r="AM112" i="27"/>
  <c r="AM113" i="27"/>
  <c r="AM114" i="27"/>
  <c r="AM115" i="27"/>
  <c r="AM116" i="27"/>
  <c r="AM117" i="27"/>
  <c r="AM118" i="27"/>
  <c r="AM119" i="27"/>
  <c r="AM120" i="27"/>
  <c r="AM121" i="27"/>
  <c r="AM122" i="27"/>
  <c r="AM123" i="27"/>
  <c r="AM124" i="27"/>
  <c r="AM125" i="27"/>
  <c r="AM126" i="27"/>
  <c r="AM127" i="27"/>
  <c r="AM128" i="27"/>
  <c r="AM129" i="27"/>
  <c r="AM130" i="27"/>
  <c r="AM131" i="27"/>
  <c r="AM132" i="27"/>
  <c r="AM133" i="27"/>
  <c r="AM134" i="27"/>
  <c r="AM135" i="27"/>
  <c r="AM136" i="27"/>
  <c r="AM137" i="27"/>
  <c r="AM138" i="27"/>
  <c r="AM139" i="27"/>
  <c r="AM140" i="27"/>
  <c r="AM141" i="27"/>
  <c r="AM142" i="27"/>
  <c r="AM143" i="27"/>
  <c r="AM144" i="27"/>
  <c r="AM145" i="27"/>
  <c r="AM146" i="27"/>
  <c r="AM147" i="27"/>
  <c r="AM148" i="27"/>
  <c r="AM149" i="27"/>
  <c r="AM150" i="27"/>
  <c r="AM151" i="27"/>
  <c r="AM152" i="27"/>
  <c r="AM153" i="27"/>
  <c r="AM154" i="27"/>
  <c r="AM155" i="27"/>
  <c r="AM156" i="27"/>
  <c r="AM157" i="27"/>
  <c r="AM158" i="27"/>
  <c r="AM159" i="27"/>
  <c r="AM160" i="27"/>
  <c r="AM161" i="27"/>
  <c r="AM162" i="27"/>
  <c r="AM163" i="27"/>
  <c r="AM164" i="27"/>
  <c r="AM165" i="27"/>
  <c r="AM166" i="27"/>
  <c r="AM167" i="27"/>
  <c r="AM168" i="27"/>
  <c r="AM169" i="27"/>
  <c r="AM170" i="27"/>
  <c r="AM171" i="27"/>
  <c r="AM172" i="27"/>
  <c r="AM173" i="27"/>
  <c r="AM174" i="27"/>
  <c r="AM175" i="27"/>
  <c r="AM176" i="27"/>
  <c r="AM177" i="27"/>
  <c r="AM178" i="27"/>
  <c r="AM179" i="27"/>
  <c r="AM180" i="27"/>
  <c r="AM181" i="27"/>
  <c r="AM182" i="27"/>
  <c r="AM183" i="27"/>
  <c r="AM184" i="27"/>
  <c r="AM185" i="27"/>
  <c r="AM186" i="27"/>
  <c r="AM187" i="27"/>
  <c r="AM188" i="27"/>
  <c r="AM189" i="27"/>
  <c r="AM190" i="27"/>
  <c r="AM191" i="27"/>
  <c r="AM192" i="27"/>
  <c r="AM193" i="27"/>
  <c r="AM194" i="27"/>
  <c r="AM195" i="27"/>
  <c r="AM196" i="27"/>
  <c r="AM197" i="27"/>
  <c r="AM198" i="27"/>
  <c r="AM199" i="27"/>
  <c r="AM200" i="27"/>
  <c r="AM201" i="27"/>
  <c r="AM202" i="27"/>
  <c r="AM203" i="27"/>
  <c r="AM204" i="27"/>
  <c r="AM205" i="27"/>
  <c r="AM206" i="27"/>
  <c r="AM207" i="27"/>
  <c r="AM208" i="27"/>
  <c r="AM209" i="27"/>
  <c r="AM210" i="27"/>
  <c r="AM211" i="27"/>
  <c r="AM212" i="27"/>
  <c r="AM213" i="27"/>
  <c r="AM214" i="27"/>
  <c r="AM215" i="27"/>
  <c r="AM216" i="27"/>
  <c r="AM217" i="27"/>
  <c r="AM218" i="27"/>
  <c r="AM219" i="27"/>
  <c r="AM220" i="27"/>
  <c r="AM221" i="27"/>
  <c r="AM222" i="27"/>
  <c r="AM223" i="27"/>
  <c r="AM224" i="27"/>
  <c r="AM225" i="27"/>
  <c r="AM226" i="27"/>
  <c r="AM227" i="27"/>
  <c r="AM228" i="27"/>
  <c r="AM229" i="27"/>
  <c r="AM230" i="27"/>
  <c r="AM231" i="27"/>
  <c r="AM232" i="27"/>
  <c r="AM233" i="27"/>
  <c r="AM234" i="27"/>
  <c r="AM235" i="27"/>
  <c r="AM236" i="27"/>
  <c r="AM237" i="27"/>
  <c r="AM238" i="27"/>
  <c r="AM239" i="27"/>
  <c r="AM240" i="27"/>
  <c r="AM241" i="27"/>
  <c r="AM242" i="27"/>
  <c r="AM243" i="27"/>
  <c r="AM244" i="27"/>
  <c r="AM245" i="27"/>
  <c r="AM246" i="27"/>
  <c r="AM247" i="27"/>
  <c r="AM248" i="27"/>
  <c r="AM249" i="27"/>
  <c r="AM250" i="27"/>
  <c r="AM251" i="27"/>
  <c r="AM252" i="27"/>
  <c r="AM253" i="27"/>
  <c r="AM254" i="27"/>
  <c r="AM255" i="27"/>
  <c r="AM256" i="27"/>
  <c r="AM257" i="27"/>
  <c r="AM258" i="27"/>
  <c r="AM259" i="27"/>
  <c r="AM260" i="27"/>
  <c r="AM11" i="27"/>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C79" i="27"/>
  <c r="C80" i="27"/>
  <c r="C81" i="27"/>
  <c r="C82" i="27"/>
  <c r="C83" i="27"/>
  <c r="C84" i="27"/>
  <c r="C85" i="27"/>
  <c r="C86" i="27"/>
  <c r="C87" i="27"/>
  <c r="C88" i="27"/>
  <c r="C89" i="27"/>
  <c r="C90" i="27"/>
  <c r="C91" i="27"/>
  <c r="C92" i="27"/>
  <c r="C93" i="27"/>
  <c r="C94" i="27"/>
  <c r="C95" i="27"/>
  <c r="C96" i="27"/>
  <c r="C97" i="27"/>
  <c r="C98" i="27"/>
  <c r="C99" i="27"/>
  <c r="C100" i="27"/>
  <c r="C101" i="27"/>
  <c r="C102" i="27"/>
  <c r="C103" i="27"/>
  <c r="C104" i="27"/>
  <c r="C105" i="27"/>
  <c r="C106" i="27"/>
  <c r="C107" i="27"/>
  <c r="C108" i="27"/>
  <c r="C109" i="27"/>
  <c r="C110" i="27"/>
  <c r="C111" i="27"/>
  <c r="C112" i="27"/>
  <c r="C113" i="27"/>
  <c r="C114" i="27"/>
  <c r="C115" i="27"/>
  <c r="C116" i="27"/>
  <c r="C117" i="27"/>
  <c r="C118" i="27"/>
  <c r="C119" i="27"/>
  <c r="C120" i="27"/>
  <c r="C121" i="27"/>
  <c r="C122" i="27"/>
  <c r="C123" i="27"/>
  <c r="C124" i="27"/>
  <c r="C125" i="27"/>
  <c r="C126" i="27"/>
  <c r="C127" i="27"/>
  <c r="C128" i="27"/>
  <c r="C129" i="27"/>
  <c r="C130" i="27"/>
  <c r="C131" i="27"/>
  <c r="C132" i="27"/>
  <c r="C133" i="27"/>
  <c r="C134" i="27"/>
  <c r="C135" i="27"/>
  <c r="C136" i="27"/>
  <c r="C137" i="27"/>
  <c r="C138" i="27"/>
  <c r="C139" i="27"/>
  <c r="C140" i="27"/>
  <c r="C141" i="27"/>
  <c r="C142" i="27"/>
  <c r="C143" i="27"/>
  <c r="C144" i="27"/>
  <c r="C145" i="27"/>
  <c r="C146" i="27"/>
  <c r="C147" i="27"/>
  <c r="C148" i="27"/>
  <c r="C149" i="27"/>
  <c r="C150" i="27"/>
  <c r="C151" i="27"/>
  <c r="C152" i="27"/>
  <c r="C153" i="27"/>
  <c r="C154" i="27"/>
  <c r="C155" i="27"/>
  <c r="C156" i="27"/>
  <c r="C157" i="27"/>
  <c r="C158" i="27"/>
  <c r="C159" i="27"/>
  <c r="C160" i="27"/>
  <c r="C161" i="27"/>
  <c r="C162" i="27"/>
  <c r="C163" i="27"/>
  <c r="C164" i="27"/>
  <c r="C165" i="27"/>
  <c r="C166" i="27"/>
  <c r="C167" i="27"/>
  <c r="C168" i="27"/>
  <c r="C169" i="27"/>
  <c r="C170" i="27"/>
  <c r="C171" i="27"/>
  <c r="C172" i="27"/>
  <c r="C173" i="27"/>
  <c r="C174" i="27"/>
  <c r="C175" i="27"/>
  <c r="C176" i="27"/>
  <c r="C177" i="27"/>
  <c r="C178" i="27"/>
  <c r="C179" i="27"/>
  <c r="C180" i="27"/>
  <c r="C181" i="27"/>
  <c r="C182" i="27"/>
  <c r="C183" i="27"/>
  <c r="C184" i="27"/>
  <c r="C185" i="27"/>
  <c r="C186" i="27"/>
  <c r="C187" i="27"/>
  <c r="C188" i="27"/>
  <c r="C189" i="27"/>
  <c r="C190" i="27"/>
  <c r="C191" i="27"/>
  <c r="C192" i="27"/>
  <c r="C193" i="27"/>
  <c r="C194" i="27"/>
  <c r="C195" i="27"/>
  <c r="C196" i="27"/>
  <c r="C197" i="27"/>
  <c r="C198" i="27"/>
  <c r="C199" i="27"/>
  <c r="C200" i="27"/>
  <c r="C201" i="27"/>
  <c r="C202" i="27"/>
  <c r="C203" i="27"/>
  <c r="C204" i="27"/>
  <c r="C205" i="27"/>
  <c r="C206" i="27"/>
  <c r="C207" i="27"/>
  <c r="C208" i="27"/>
  <c r="C209" i="27"/>
  <c r="C210" i="27"/>
  <c r="C211" i="27"/>
  <c r="C212" i="27"/>
  <c r="C213" i="27"/>
  <c r="C214" i="27"/>
  <c r="C215" i="27"/>
  <c r="C216" i="27"/>
  <c r="C217" i="27"/>
  <c r="C218" i="27"/>
  <c r="C219" i="27"/>
  <c r="C220" i="27"/>
  <c r="C221" i="27"/>
  <c r="C222" i="27"/>
  <c r="C223" i="27"/>
  <c r="C224" i="27"/>
  <c r="C225" i="27"/>
  <c r="C226" i="27"/>
  <c r="C227" i="27"/>
  <c r="C228" i="27"/>
  <c r="C229" i="27"/>
  <c r="C230" i="27"/>
  <c r="C231" i="27"/>
  <c r="C232" i="27"/>
  <c r="C233" i="27"/>
  <c r="C234" i="27"/>
  <c r="C235" i="27"/>
  <c r="C236" i="27"/>
  <c r="C237" i="27"/>
  <c r="C238" i="27"/>
  <c r="C239" i="27"/>
  <c r="C240" i="27"/>
  <c r="C241" i="27"/>
  <c r="C242" i="27"/>
  <c r="C243" i="27"/>
  <c r="C244" i="27"/>
  <c r="C245" i="27"/>
  <c r="C246" i="27"/>
  <c r="C247" i="27"/>
  <c r="C248" i="27"/>
  <c r="C249" i="27"/>
  <c r="C250" i="27"/>
  <c r="C251" i="27"/>
  <c r="C252" i="27"/>
  <c r="C253" i="27"/>
  <c r="C254" i="27"/>
  <c r="C255" i="27"/>
  <c r="C256" i="27"/>
  <c r="C257" i="27"/>
  <c r="C258" i="27"/>
  <c r="C259" i="27"/>
  <c r="C260" i="27"/>
  <c r="G12" i="27"/>
  <c r="G13" i="27"/>
  <c r="G14" i="27"/>
  <c r="G15" i="27"/>
  <c r="G16" i="27"/>
  <c r="G17" i="27"/>
  <c r="G18" i="27"/>
  <c r="G19" i="27"/>
  <c r="G20" i="27"/>
  <c r="G21" i="27"/>
  <c r="G22" i="27"/>
  <c r="G23" i="27"/>
  <c r="G24" i="27"/>
  <c r="G25" i="27"/>
  <c r="G26" i="27"/>
  <c r="G27" i="27"/>
  <c r="G28" i="27"/>
  <c r="G29" i="27"/>
  <c r="G30" i="27"/>
  <c r="G31" i="27"/>
  <c r="G32" i="27"/>
  <c r="G33" i="27"/>
  <c r="G34" i="27"/>
  <c r="G35" i="27"/>
  <c r="G36" i="27"/>
  <c r="G37" i="27"/>
  <c r="G38" i="27"/>
  <c r="G39" i="27"/>
  <c r="G40" i="27"/>
  <c r="G41" i="27"/>
  <c r="G42" i="27"/>
  <c r="G43" i="27"/>
  <c r="G44" i="27"/>
  <c r="G45" i="27"/>
  <c r="G46" i="27"/>
  <c r="G47" i="27"/>
  <c r="G48" i="27"/>
  <c r="G49" i="27"/>
  <c r="G50" i="27"/>
  <c r="G51" i="27"/>
  <c r="G52" i="27"/>
  <c r="G53" i="27"/>
  <c r="G54" i="27"/>
  <c r="G55" i="27"/>
  <c r="G56" i="27"/>
  <c r="G57" i="27"/>
  <c r="G58" i="27"/>
  <c r="G59" i="27"/>
  <c r="G60" i="27"/>
  <c r="G61" i="27"/>
  <c r="G62" i="27"/>
  <c r="G63" i="27"/>
  <c r="G64" i="27"/>
  <c r="G65" i="27"/>
  <c r="G66" i="27"/>
  <c r="G67" i="27"/>
  <c r="G68" i="27"/>
  <c r="G69" i="27"/>
  <c r="G70" i="27"/>
  <c r="G71" i="27"/>
  <c r="G72" i="27"/>
  <c r="G73" i="27"/>
  <c r="G74" i="27"/>
  <c r="G75" i="27"/>
  <c r="G76" i="27"/>
  <c r="G77" i="27"/>
  <c r="G78" i="27"/>
  <c r="G79" i="27"/>
  <c r="G80" i="27"/>
  <c r="G81" i="27"/>
  <c r="G82" i="27"/>
  <c r="G83" i="27"/>
  <c r="G84" i="27"/>
  <c r="G85" i="27"/>
  <c r="G86" i="27"/>
  <c r="G87" i="27"/>
  <c r="G88" i="27"/>
  <c r="G89" i="27"/>
  <c r="G90" i="27"/>
  <c r="G91" i="27"/>
  <c r="G92" i="27"/>
  <c r="G93" i="27"/>
  <c r="G94" i="27"/>
  <c r="G95" i="27"/>
  <c r="G96" i="27"/>
  <c r="G97" i="27"/>
  <c r="G98" i="27"/>
  <c r="G99" i="27"/>
  <c r="G100" i="27"/>
  <c r="G101" i="27"/>
  <c r="G102" i="27"/>
  <c r="G103" i="27"/>
  <c r="G104" i="27"/>
  <c r="G105" i="27"/>
  <c r="G106" i="27"/>
  <c r="G107" i="27"/>
  <c r="G108" i="27"/>
  <c r="G109" i="27"/>
  <c r="G110" i="27"/>
  <c r="G111" i="27"/>
  <c r="G112" i="27"/>
  <c r="G113" i="27"/>
  <c r="G114" i="27"/>
  <c r="G115" i="27"/>
  <c r="G116" i="27"/>
  <c r="G117" i="27"/>
  <c r="G118" i="27"/>
  <c r="G119" i="27"/>
  <c r="G120" i="27"/>
  <c r="G121" i="27"/>
  <c r="G122" i="27"/>
  <c r="G123" i="27"/>
  <c r="G124" i="27"/>
  <c r="G125" i="27"/>
  <c r="G126" i="27"/>
  <c r="G127" i="27"/>
  <c r="G128" i="27"/>
  <c r="G129" i="27"/>
  <c r="G130" i="27"/>
  <c r="G131" i="27"/>
  <c r="G132" i="27"/>
  <c r="G133" i="27"/>
  <c r="G134" i="27"/>
  <c r="G135" i="27"/>
  <c r="G136" i="27"/>
  <c r="G137" i="27"/>
  <c r="G138" i="27"/>
  <c r="G139" i="27"/>
  <c r="G140" i="27"/>
  <c r="G141" i="27"/>
  <c r="G142" i="27"/>
  <c r="G143" i="27"/>
  <c r="G144" i="27"/>
  <c r="G145" i="27"/>
  <c r="G146" i="27"/>
  <c r="G147" i="27"/>
  <c r="G148" i="27"/>
  <c r="G149" i="27"/>
  <c r="G150" i="27"/>
  <c r="G151" i="27"/>
  <c r="G152" i="27"/>
  <c r="G153" i="27"/>
  <c r="G154" i="27"/>
  <c r="G155" i="27"/>
  <c r="G156" i="27"/>
  <c r="G157" i="27"/>
  <c r="G158" i="27"/>
  <c r="G159" i="27"/>
  <c r="G160" i="27"/>
  <c r="G161" i="27"/>
  <c r="G162" i="27"/>
  <c r="G163" i="27"/>
  <c r="G164" i="27"/>
  <c r="G165" i="27"/>
  <c r="G166" i="27"/>
  <c r="G167" i="27"/>
  <c r="G168" i="27"/>
  <c r="G169" i="27"/>
  <c r="G170" i="27"/>
  <c r="G171" i="27"/>
  <c r="G172" i="27"/>
  <c r="G173" i="27"/>
  <c r="G174" i="27"/>
  <c r="G175" i="27"/>
  <c r="G176" i="27"/>
  <c r="G177" i="27"/>
  <c r="G178" i="27"/>
  <c r="G179" i="27"/>
  <c r="G180" i="27"/>
  <c r="G181" i="27"/>
  <c r="G182" i="27"/>
  <c r="G183" i="27"/>
  <c r="G184" i="27"/>
  <c r="G185" i="27"/>
  <c r="G186" i="27"/>
  <c r="G187" i="27"/>
  <c r="G188" i="27"/>
  <c r="G189" i="27"/>
  <c r="G190" i="27"/>
  <c r="G191" i="27"/>
  <c r="G192" i="27"/>
  <c r="G193" i="27"/>
  <c r="G194" i="27"/>
  <c r="G195" i="27"/>
  <c r="G196" i="27"/>
  <c r="G197" i="27"/>
  <c r="G198" i="27"/>
  <c r="G199" i="27"/>
  <c r="G200" i="27"/>
  <c r="G201" i="27"/>
  <c r="G202" i="27"/>
  <c r="G203" i="27"/>
  <c r="G204" i="27"/>
  <c r="G205" i="27"/>
  <c r="G206" i="27"/>
  <c r="G207" i="27"/>
  <c r="G208" i="27"/>
  <c r="G209" i="27"/>
  <c r="G210" i="27"/>
  <c r="G211" i="27"/>
  <c r="G212" i="27"/>
  <c r="G213" i="27"/>
  <c r="G214" i="27"/>
  <c r="G215" i="27"/>
  <c r="G216" i="27"/>
  <c r="G217" i="27"/>
  <c r="G218" i="27"/>
  <c r="G219" i="27"/>
  <c r="G220" i="27"/>
  <c r="G221" i="27"/>
  <c r="G222" i="27"/>
  <c r="G223" i="27"/>
  <c r="G224" i="27"/>
  <c r="G225" i="27"/>
  <c r="G226" i="27"/>
  <c r="G227" i="27"/>
  <c r="G228" i="27"/>
  <c r="G229" i="27"/>
  <c r="G230" i="27"/>
  <c r="G231" i="27"/>
  <c r="G232" i="27"/>
  <c r="G233" i="27"/>
  <c r="G234" i="27"/>
  <c r="G235" i="27"/>
  <c r="G236" i="27"/>
  <c r="G237" i="27"/>
  <c r="G238" i="27"/>
  <c r="G239" i="27"/>
  <c r="G240" i="27"/>
  <c r="G241" i="27"/>
  <c r="G242" i="27"/>
  <c r="G243" i="27"/>
  <c r="G244" i="27"/>
  <c r="G245" i="27"/>
  <c r="G246" i="27"/>
  <c r="G247" i="27"/>
  <c r="G248" i="27"/>
  <c r="G249" i="27"/>
  <c r="G250" i="27"/>
  <c r="G251" i="27"/>
  <c r="G252" i="27"/>
  <c r="G253" i="27"/>
  <c r="G254" i="27"/>
  <c r="G255" i="27"/>
  <c r="G256" i="27"/>
  <c r="G257" i="27"/>
  <c r="G258" i="27"/>
  <c r="G259" i="27"/>
  <c r="G260" i="27"/>
  <c r="G11" i="27"/>
  <c r="C11" i="27"/>
  <c r="S12" i="27"/>
  <c r="S13" i="27"/>
  <c r="S14" i="27"/>
  <c r="S15" i="27"/>
  <c r="S16" i="27"/>
  <c r="S17" i="27"/>
  <c r="S18" i="27"/>
  <c r="S19" i="27"/>
  <c r="S20" i="27"/>
  <c r="S21" i="27"/>
  <c r="S22" i="27"/>
  <c r="S23" i="27"/>
  <c r="S24" i="27"/>
  <c r="S25" i="27"/>
  <c r="S26" i="27"/>
  <c r="S27" i="27"/>
  <c r="S28" i="27"/>
  <c r="S29" i="27"/>
  <c r="S30" i="27"/>
  <c r="S31" i="27"/>
  <c r="S32" i="27"/>
  <c r="S33" i="27"/>
  <c r="S34" i="27"/>
  <c r="S35" i="27"/>
  <c r="S36" i="27"/>
  <c r="S37" i="27"/>
  <c r="S38" i="27"/>
  <c r="S39" i="27"/>
  <c r="S40" i="27"/>
  <c r="S41" i="27"/>
  <c r="S42" i="27"/>
  <c r="S43" i="27"/>
  <c r="S44" i="27"/>
  <c r="S45" i="27"/>
  <c r="S46" i="27"/>
  <c r="S47" i="27"/>
  <c r="S48" i="27"/>
  <c r="S49" i="27"/>
  <c r="S50" i="27"/>
  <c r="S51" i="27"/>
  <c r="S52" i="27"/>
  <c r="S53" i="27"/>
  <c r="S54" i="27"/>
  <c r="S55" i="27"/>
  <c r="S56" i="27"/>
  <c r="S57" i="27"/>
  <c r="S58" i="27"/>
  <c r="S59" i="27"/>
  <c r="S60" i="27"/>
  <c r="S61" i="27"/>
  <c r="S62" i="27"/>
  <c r="S63" i="27"/>
  <c r="S64" i="27"/>
  <c r="S65" i="27"/>
  <c r="S66" i="27"/>
  <c r="S67" i="27"/>
  <c r="S68" i="27"/>
  <c r="S69" i="27"/>
  <c r="S70" i="27"/>
  <c r="S71" i="27"/>
  <c r="S72" i="27"/>
  <c r="S73" i="27"/>
  <c r="S74" i="27"/>
  <c r="S75" i="27"/>
  <c r="S76" i="27"/>
  <c r="S77" i="27"/>
  <c r="S78" i="27"/>
  <c r="S79" i="27"/>
  <c r="S80" i="27"/>
  <c r="S81" i="27"/>
  <c r="S82" i="27"/>
  <c r="S83" i="27"/>
  <c r="S84" i="27"/>
  <c r="S85" i="27"/>
  <c r="S86" i="27"/>
  <c r="S87" i="27"/>
  <c r="S88" i="27"/>
  <c r="S89" i="27"/>
  <c r="S90" i="27"/>
  <c r="S91" i="27"/>
  <c r="S92" i="27"/>
  <c r="S93" i="27"/>
  <c r="S94" i="27"/>
  <c r="S95" i="27"/>
  <c r="S96" i="27"/>
  <c r="S97" i="27"/>
  <c r="S98" i="27"/>
  <c r="S99" i="27"/>
  <c r="S100" i="27"/>
  <c r="S101" i="27"/>
  <c r="S102" i="27"/>
  <c r="S103" i="27"/>
  <c r="S104" i="27"/>
  <c r="S105" i="27"/>
  <c r="S106" i="27"/>
  <c r="S107" i="27"/>
  <c r="S108" i="27"/>
  <c r="S109" i="27"/>
  <c r="S110" i="27"/>
  <c r="S111" i="27"/>
  <c r="S112" i="27"/>
  <c r="S113" i="27"/>
  <c r="S114" i="27"/>
  <c r="S115" i="27"/>
  <c r="S116" i="27"/>
  <c r="S117" i="27"/>
  <c r="S118" i="27"/>
  <c r="S119" i="27"/>
  <c r="S120" i="27"/>
  <c r="S121" i="27"/>
  <c r="S122" i="27"/>
  <c r="S123" i="27"/>
  <c r="S124" i="27"/>
  <c r="S125" i="27"/>
  <c r="S126" i="27"/>
  <c r="S127" i="27"/>
  <c r="S128" i="27"/>
  <c r="S129" i="27"/>
  <c r="S130" i="27"/>
  <c r="S131" i="27"/>
  <c r="S132" i="27"/>
  <c r="S133" i="27"/>
  <c r="S134" i="27"/>
  <c r="S135" i="27"/>
  <c r="S136" i="27"/>
  <c r="S137" i="27"/>
  <c r="S138" i="27"/>
  <c r="S139" i="27"/>
  <c r="S140" i="27"/>
  <c r="S141" i="27"/>
  <c r="S142" i="27"/>
  <c r="S143" i="27"/>
  <c r="S144" i="27"/>
  <c r="S145" i="27"/>
  <c r="S146" i="27"/>
  <c r="S147" i="27"/>
  <c r="S148" i="27"/>
  <c r="S149" i="27"/>
  <c r="S150" i="27"/>
  <c r="S151" i="27"/>
  <c r="S152" i="27"/>
  <c r="S153" i="27"/>
  <c r="S154" i="27"/>
  <c r="S155" i="27"/>
  <c r="S156" i="27"/>
  <c r="S157" i="27"/>
  <c r="S158" i="27"/>
  <c r="S159" i="27"/>
  <c r="S160" i="27"/>
  <c r="S161" i="27"/>
  <c r="S162" i="27"/>
  <c r="S163" i="27"/>
  <c r="S164" i="27"/>
  <c r="S165" i="27"/>
  <c r="S166" i="27"/>
  <c r="S167" i="27"/>
  <c r="S168" i="27"/>
  <c r="S169" i="27"/>
  <c r="S170" i="27"/>
  <c r="S171" i="27"/>
  <c r="S172" i="27"/>
  <c r="S173" i="27"/>
  <c r="S174" i="27"/>
  <c r="S175" i="27"/>
  <c r="S176" i="27"/>
  <c r="S177" i="27"/>
  <c r="S178" i="27"/>
  <c r="S179" i="27"/>
  <c r="S180" i="27"/>
  <c r="S181" i="27"/>
  <c r="S182" i="27"/>
  <c r="S183" i="27"/>
  <c r="S184" i="27"/>
  <c r="S185" i="27"/>
  <c r="S186" i="27"/>
  <c r="S187" i="27"/>
  <c r="S188" i="27"/>
  <c r="S189" i="27"/>
  <c r="S190" i="27"/>
  <c r="S191" i="27"/>
  <c r="S192" i="27"/>
  <c r="S193" i="27"/>
  <c r="S194" i="27"/>
  <c r="S195" i="27"/>
  <c r="S196" i="27"/>
  <c r="S197" i="27"/>
  <c r="S198" i="27"/>
  <c r="S199" i="27"/>
  <c r="S200" i="27"/>
  <c r="S201" i="27"/>
  <c r="S202" i="27"/>
  <c r="S203" i="27"/>
  <c r="S204" i="27"/>
  <c r="S205" i="27"/>
  <c r="S206" i="27"/>
  <c r="S207" i="27"/>
  <c r="S208" i="27"/>
  <c r="S209" i="27"/>
  <c r="S210" i="27"/>
  <c r="S211" i="27"/>
  <c r="S212" i="27"/>
  <c r="S213" i="27"/>
  <c r="S214" i="27"/>
  <c r="S215" i="27"/>
  <c r="S216" i="27"/>
  <c r="S217" i="27"/>
  <c r="S218" i="27"/>
  <c r="S219" i="27"/>
  <c r="S220" i="27"/>
  <c r="S221" i="27"/>
  <c r="S222" i="27"/>
  <c r="S223" i="27"/>
  <c r="S224" i="27"/>
  <c r="S225" i="27"/>
  <c r="S226" i="27"/>
  <c r="S227" i="27"/>
  <c r="S228" i="27"/>
  <c r="S229" i="27"/>
  <c r="S230" i="27"/>
  <c r="S231" i="27"/>
  <c r="S232" i="27"/>
  <c r="S233" i="27"/>
  <c r="S234" i="27"/>
  <c r="S235" i="27"/>
  <c r="S236" i="27"/>
  <c r="S237" i="27"/>
  <c r="S238" i="27"/>
  <c r="S239" i="27"/>
  <c r="S240" i="27"/>
  <c r="S241" i="27"/>
  <c r="S242" i="27"/>
  <c r="S243" i="27"/>
  <c r="S244" i="27"/>
  <c r="S245" i="27"/>
  <c r="S246" i="27"/>
  <c r="S247" i="27"/>
  <c r="S248" i="27"/>
  <c r="S249" i="27"/>
  <c r="S250" i="27"/>
  <c r="S251" i="27"/>
  <c r="S252" i="27"/>
  <c r="S253" i="27"/>
  <c r="S254" i="27"/>
  <c r="S255" i="27"/>
  <c r="S256" i="27"/>
  <c r="S257" i="27"/>
  <c r="S258" i="27"/>
  <c r="S259" i="27"/>
  <c r="S260" i="27"/>
  <c r="BA14" i="26" l="1"/>
  <c r="AI5" i="27" l="1"/>
  <c r="AB25" i="25" l="1"/>
  <c r="L15" i="26" l="1"/>
  <c r="AN42" i="25"/>
  <c r="AB42" i="25"/>
  <c r="R42" i="25"/>
  <c r="AN25" i="25"/>
  <c r="S43" i="25" s="1"/>
  <c r="AL21" i="22"/>
  <c r="AF43" i="2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若林綾香</author>
    <author>イエリン沙世子</author>
    <author>諫山寛子</author>
  </authors>
  <commentList>
    <comment ref="B10" authorId="0" shapeId="0" xr:uid="{00000000-0006-0000-0100-000001000000}">
      <text>
        <r>
          <rPr>
            <sz val="9"/>
            <color indexed="81"/>
            <rFont val="MS P ゴシック"/>
            <family val="3"/>
            <charset val="128"/>
          </rPr>
          <t>提出日を「20○○年〇月〇日」の形で記載してください。</t>
        </r>
      </text>
    </comment>
    <comment ref="H16" authorId="0" shapeId="0" xr:uid="{00000000-0006-0000-0100-000002000000}">
      <text>
        <r>
          <rPr>
            <sz val="9"/>
            <color indexed="81"/>
            <rFont val="MS P ゴシック"/>
            <family val="3"/>
            <charset val="128"/>
          </rPr>
          <t>※新規とは、2024、2025、2026年度取引先資格審査にて、資格を与えられていない場合をいいます。</t>
        </r>
      </text>
    </comment>
    <comment ref="V16" authorId="0" shapeId="0" xr:uid="{00000000-0006-0000-0100-000003000000}">
      <text>
        <r>
          <rPr>
            <sz val="9"/>
            <color indexed="81"/>
            <rFont val="MS P ゴシック"/>
            <family val="3"/>
            <charset val="128"/>
          </rPr>
          <t>※新規とは、2024、2025、2026年度取引先資格審査にて、資格を与えられていない場合をいいます。</t>
        </r>
      </text>
    </comment>
    <comment ref="E20" authorId="0" shapeId="0" xr:uid="{00000000-0006-0000-0100-000004000000}">
      <text>
        <r>
          <rPr>
            <sz val="9"/>
            <color indexed="81"/>
            <rFont val="MS P ゴシック"/>
            <family val="3"/>
            <charset val="128"/>
          </rPr>
          <t>ﾌﾘｶﾞﾅは「ｶﾌﾞｼｷｶﾞｲｼｬ」等の法人形態の記入は不要です。半角で記入して下さい。</t>
        </r>
      </text>
    </comment>
    <comment ref="E21" authorId="0" shapeId="0" xr:uid="{00000000-0006-0000-0100-000006000000}">
      <text>
        <r>
          <rPr>
            <sz val="9"/>
            <color indexed="81"/>
            <rFont val="MS P ゴシック"/>
            <family val="3"/>
            <charset val="128"/>
          </rPr>
          <t>正式名称（略語不可）で記入してください。</t>
        </r>
      </text>
    </comment>
    <comment ref="AE22" authorId="0" shapeId="0" xr:uid="{00000000-0006-0000-0100-000007000000}">
      <text>
        <r>
          <rPr>
            <sz val="9"/>
            <color indexed="81"/>
            <rFont val="MS P ゴシック"/>
            <family val="3"/>
            <charset val="128"/>
          </rPr>
          <t>姓と名の間は空けないでください。</t>
        </r>
      </text>
    </comment>
    <comment ref="I23" authorId="0" shapeId="0" xr:uid="{00000000-0006-0000-0100-000008000000}">
      <text>
        <r>
          <rPr>
            <sz val="9"/>
            <color indexed="81"/>
            <rFont val="MS P ゴシック"/>
            <family val="3"/>
            <charset val="128"/>
          </rPr>
          <t>登記事項証明書に記載されている本店所在地を記入してください。</t>
        </r>
      </text>
    </comment>
    <comment ref="V25" authorId="0" shapeId="0" xr:uid="{00000000-0006-0000-0100-000009000000}">
      <text>
        <r>
          <rPr>
            <sz val="9"/>
            <color indexed="81"/>
            <rFont val="MS P ゴシック"/>
            <family val="3"/>
            <charset val="128"/>
          </rPr>
          <t>丁目及び番地は「-（半角ﾊｲﾌﾝ）」により省略してください。</t>
        </r>
      </text>
    </comment>
    <comment ref="AG25" authorId="0" shapeId="0" xr:uid="{00000000-0006-0000-0100-00000A000000}">
      <text>
        <r>
          <rPr>
            <sz val="9"/>
            <color indexed="81"/>
            <rFont val="MS P ゴシック"/>
            <family val="3"/>
            <charset val="128"/>
          </rPr>
          <t>階数は記入しないでください。</t>
        </r>
      </text>
    </comment>
    <comment ref="L26" authorId="0" shapeId="0" xr:uid="{00000000-0006-0000-0100-00000B000000}">
      <text>
        <r>
          <rPr>
            <sz val="9"/>
            <color indexed="81"/>
            <rFont val="MS P ゴシック"/>
            <family val="3"/>
            <charset val="128"/>
          </rPr>
          <t>番号は「-（半角ﾊｲﾌﾝ）」で区切り、（）は用いないでください。</t>
        </r>
      </text>
    </comment>
    <comment ref="AE26" authorId="0" shapeId="0" xr:uid="{00000000-0006-0000-0100-00000C000000}">
      <text>
        <r>
          <rPr>
            <sz val="9"/>
            <color indexed="81"/>
            <rFont val="MS P ゴシック"/>
            <family val="3"/>
            <charset val="128"/>
          </rPr>
          <t>番号は「-（半角ﾊｲﾌﾝ）」で区切り、（）は用いないでください。</t>
        </r>
      </text>
    </comment>
    <comment ref="E27" authorId="0" shapeId="0" xr:uid="{00000000-0006-0000-0100-00000D000000}">
      <text>
        <r>
          <rPr>
            <sz val="9"/>
            <color indexed="81"/>
            <rFont val="MS P ゴシック"/>
            <family val="3"/>
            <charset val="128"/>
          </rPr>
          <t>登記された日から、2026年4月1日時点の年数でカウントしてください。</t>
        </r>
      </text>
    </comment>
    <comment ref="AI27" authorId="0" shapeId="0" xr:uid="{00000000-0006-0000-0100-00000E000000}">
      <text>
        <r>
          <rPr>
            <sz val="9"/>
            <color indexed="81"/>
            <rFont val="MS P ゴシック"/>
            <family val="3"/>
            <charset val="128"/>
          </rPr>
          <t>申請日において、常時雇用している従業員の数（法人は業金役員御数を含む。個人は事業主を含む。組合は組合の役員と組合員の常勤職員との合計）を記載してください。</t>
        </r>
      </text>
    </comment>
    <comment ref="AD28" authorId="0" shapeId="0" xr:uid="{00000000-0006-0000-0100-00000F000000}">
      <text>
        <r>
          <rPr>
            <sz val="9"/>
            <color indexed="81"/>
            <rFont val="MS P ゴシック"/>
            <family val="3"/>
            <charset val="128"/>
          </rPr>
          <t>非上場、個人株主の場合においても、以下の主要株主上位10社の欄へ情報を記入してください。</t>
        </r>
      </text>
    </comment>
    <comment ref="G29" authorId="0" shapeId="0" xr:uid="{00000000-0006-0000-0100-000010000000}">
      <text>
        <r>
          <rPr>
            <sz val="9"/>
            <color indexed="81"/>
            <rFont val="MS P ゴシック"/>
            <family val="3"/>
            <charset val="128"/>
          </rPr>
          <t>上場会社、非上場会社にかかわらず、所有株式比率上位10車の商号（個人の場合は個人名）及び出資比率を記入してください。</t>
        </r>
      </text>
    </comment>
    <comment ref="O35" authorId="0" shapeId="0" xr:uid="{00000000-0006-0000-0100-000011000000}">
      <text>
        <r>
          <rPr>
            <sz val="9"/>
            <color indexed="81"/>
            <rFont val="MS P ゴシック"/>
            <family val="3"/>
            <charset val="128"/>
          </rPr>
          <t>「0」で始まる場合は「0」も記入してください。</t>
        </r>
      </text>
    </comment>
    <comment ref="AE35" authorId="0" shapeId="0" xr:uid="{00000000-0006-0000-0100-000012000000}">
      <text>
        <r>
          <rPr>
            <sz val="9"/>
            <color indexed="81"/>
            <rFont val="MS P ゴシック"/>
            <family val="3"/>
            <charset val="128"/>
          </rPr>
          <t>「0」で始まる場合は「0」も記入してください。</t>
        </r>
      </text>
    </comment>
    <comment ref="AK35" authorId="0" shapeId="0" xr:uid="{00000000-0006-0000-0100-000013000000}">
      <text>
        <r>
          <rPr>
            <sz val="9"/>
            <color indexed="81"/>
            <rFont val="MS P ゴシック"/>
            <family val="3"/>
            <charset val="128"/>
          </rPr>
          <t>01普通、02当座のどちらかを選択してください。</t>
        </r>
      </text>
    </comment>
    <comment ref="E37" authorId="0" shapeId="0" xr:uid="{00000000-0006-0000-0100-000014000000}">
      <text>
        <r>
          <rPr>
            <sz val="9"/>
            <color indexed="81"/>
            <rFont val="MS P ゴシック"/>
            <family val="3"/>
            <charset val="128"/>
          </rPr>
          <t>「0」で始まる場合は「0」も記入してください。5桁、6桁等7桁未満で終わる場合は、頭に「0」を付け、7桁になるように記入してください。</t>
        </r>
      </text>
    </comment>
    <comment ref="U37" authorId="1" shapeId="0" xr:uid="{00000000-0006-0000-0100-000015000000}">
      <text>
        <r>
          <rPr>
            <sz val="9"/>
            <color indexed="81"/>
            <rFont val="MS P ゴシック"/>
            <family val="3"/>
            <charset val="128"/>
          </rPr>
          <t>小文字「ｧｨｩｬｭｮ」は全て大文字「ｱｲｳﾔﾕﾖ」、「のばす記号」は、「-（ハイフン半角」を用い、法人形態は略号を用いてください。
（例）
前株会社：ｶ)
後株会社：(ｶ
財団法人：ｻﾞｲ)
社団法人：ｼﾔ)
社会福祉法人：ﾌｸ)</t>
        </r>
      </text>
    </comment>
    <comment ref="E39" authorId="1" shapeId="0" xr:uid="{00000000-0006-0000-0100-000016000000}">
      <text>
        <r>
          <rPr>
            <sz val="9"/>
            <color indexed="81"/>
            <rFont val="MS P ゴシック"/>
            <family val="3"/>
            <charset val="128"/>
          </rPr>
          <t>取引先資格審査申請の窓口となる方を記入してください。</t>
        </r>
      </text>
    </comment>
    <comment ref="G40" authorId="0" shapeId="0" xr:uid="{00000000-0006-0000-0100-000017000000}">
      <text>
        <r>
          <rPr>
            <sz val="9"/>
            <color indexed="81"/>
            <rFont val="MS P ゴシック"/>
            <family val="3"/>
            <charset val="128"/>
          </rPr>
          <t>申請書作成者が所属する営業所の住所をご記載ください。
本社と同じ場合でも必ず入力してください。</t>
        </r>
      </text>
    </comment>
    <comment ref="E41" authorId="0" shapeId="0" xr:uid="{00000000-0006-0000-0100-000018000000}">
      <text>
        <r>
          <rPr>
            <sz val="9"/>
            <color indexed="81"/>
            <rFont val="MS P ゴシック"/>
            <family val="3"/>
            <charset val="128"/>
          </rPr>
          <t>会社情報が分かるような公式HPのURLをご記載ください。（会社情報、企業情報、会社案内等）
公式HPをお持ちでない場合、会社パンフレットを提出してください。</t>
        </r>
      </text>
    </comment>
    <comment ref="E42" authorId="2" shapeId="0" xr:uid="{C9E958F5-0269-405C-9AFF-F2EA731D1AF3}">
      <text>
        <r>
          <rPr>
            <sz val="9"/>
            <color indexed="81"/>
            <rFont val="MS P ゴシック"/>
            <family val="3"/>
            <charset val="128"/>
          </rPr>
          <t>電子契約システム「クラウドサイン」による契約の可否を選択してください。
「〇」の場合、「電子契約同意書」を記載してください。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諫山寛子</author>
  </authors>
  <commentList>
    <comment ref="B19" authorId="0" shapeId="0" xr:uid="{67F651EE-BD0C-4525-81F8-B5029891450F}">
      <text>
        <r>
          <rPr>
            <sz val="9"/>
            <color indexed="81"/>
            <rFont val="MS P ゴシック"/>
            <family val="3"/>
            <charset val="128"/>
          </rPr>
          <t>・（役職・氏名）は、業種別申請に記載する契約代理人役職・契約代理人氏名と一致させてください。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若林綾香</author>
  </authors>
  <commentList>
    <comment ref="G15" authorId="0" shapeId="0" xr:uid="{5DB0CD34-41A5-4981-A784-0EFAA0F1FCC3}">
      <text>
        <r>
          <rPr>
            <sz val="9"/>
            <color indexed="81"/>
            <rFont val="MS P ゴシック"/>
            <family val="3"/>
            <charset val="128"/>
          </rPr>
          <t>見積書、契約書等の
名義人となる方の役職名及び氏名をご記載ください.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若林綾香</author>
  </authors>
  <commentList>
    <comment ref="E5" authorId="0" shapeId="0" xr:uid="{00000000-0006-0000-0300-000001000000}">
      <text>
        <r>
          <rPr>
            <sz val="9"/>
            <color indexed="81"/>
            <rFont val="MS P ゴシック"/>
            <family val="3"/>
            <charset val="128"/>
          </rPr>
          <t>契約代理人を立てる場合のみ「〇」を付けてください。</t>
        </r>
      </text>
    </comment>
    <comment ref="G6" authorId="0" shapeId="0" xr:uid="{2F6348B2-83DB-414D-A494-656D3FAB57FC}">
      <text>
        <r>
          <rPr>
            <sz val="9"/>
            <color indexed="81"/>
            <rFont val="MS P ゴシック"/>
            <family val="3"/>
            <charset val="128"/>
          </rPr>
          <t>代表者以外が契約業務を行う場合ご記入ください。（営業部長、支社長等）</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若林綾香</author>
  </authors>
  <commentList>
    <comment ref="C11" authorId="0" shapeId="0" xr:uid="{00000000-0006-0000-0400-000002000000}">
      <text>
        <r>
          <rPr>
            <sz val="9"/>
            <color indexed="81"/>
            <rFont val="MS P ゴシック"/>
            <family val="3"/>
            <charset val="128"/>
          </rPr>
          <t>自動で入力されますので記載しないでください。</t>
        </r>
      </text>
    </comment>
    <comment ref="G11" authorId="0" shapeId="0" xr:uid="{00000000-0006-0000-0400-000003000000}">
      <text>
        <r>
          <rPr>
            <sz val="9"/>
            <color indexed="81"/>
            <rFont val="MS P ゴシック"/>
            <family val="3"/>
            <charset val="128"/>
          </rPr>
          <t>自動で入力されますので記載しないでください。</t>
        </r>
      </text>
    </comment>
    <comment ref="M11" authorId="0" shapeId="0" xr:uid="{00000000-0006-0000-0400-000004000000}">
      <text>
        <r>
          <rPr>
            <sz val="9"/>
            <color indexed="81"/>
            <rFont val="MS P ゴシック"/>
            <family val="3"/>
            <charset val="128"/>
          </rPr>
          <t>申請手引より、取引を希望する詳細品目のコードを記入してください</t>
        </r>
      </text>
    </comment>
    <comment ref="S11" authorId="0" shapeId="0" xr:uid="{00000000-0006-0000-0400-000005000000}">
      <text>
        <r>
          <rPr>
            <sz val="9"/>
            <color indexed="81"/>
            <rFont val="MS P ゴシック"/>
            <family val="3"/>
            <charset val="128"/>
          </rPr>
          <t>自動で入力されますので記入しないでください。</t>
        </r>
      </text>
    </comment>
    <comment ref="AA11" authorId="0" shapeId="0" xr:uid="{00000000-0006-0000-0400-000006000000}">
      <text>
        <r>
          <rPr>
            <sz val="9"/>
            <color indexed="81"/>
            <rFont val="MS P ゴシック"/>
            <family val="3"/>
            <charset val="128"/>
          </rPr>
          <t>記入した詳細品目について、製作から納入までに必要な標準日数を記入してください。</t>
        </r>
      </text>
    </comment>
    <comment ref="AC11" authorId="0" shapeId="0" xr:uid="{00000000-0006-0000-0400-000007000000}">
      <text>
        <r>
          <rPr>
            <sz val="9"/>
            <color indexed="81"/>
            <rFont val="MS P ゴシック"/>
            <family val="3"/>
            <charset val="128"/>
          </rPr>
          <t>それぞれの期間における全実績（東京メトロ実績含）を税込で記入してください。
※詳細品目ごとの実績把握が不可能な場合は、品目ごとの実績を記入してください。
※実績がない場合は「0」と記入してください。</t>
        </r>
      </text>
    </comment>
    <comment ref="AD11" authorId="0" shapeId="0" xr:uid="{00000000-0006-0000-0400-000008000000}">
      <text>
        <r>
          <rPr>
            <sz val="9"/>
            <color indexed="81"/>
            <rFont val="MS P ゴシック"/>
            <family val="3"/>
            <charset val="128"/>
          </rPr>
          <t>それぞれの期間における当該詳細品目ごとの東京メトロ実績を税込で記入してください。
※詳細品目ごとの実績把握が不可能な場合は、品目ごとの実績を記入してください。
※実績がない場合は「0」と記入してください。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諫山寛子</author>
  </authors>
  <commentList>
    <comment ref="AR24" authorId="0" shapeId="0" xr:uid="{A472350A-3E2B-4D81-8131-7F59AEC22797}">
      <text>
        <r>
          <rPr>
            <sz val="9"/>
            <color indexed="81"/>
            <rFont val="MS P ゴシック"/>
            <family val="3"/>
            <charset val="128"/>
          </rPr>
          <t>取扱希望品目調査票に記載する「詳細品目名」と一致させてください。</t>
        </r>
      </text>
    </comment>
    <comment ref="C25" authorId="0" shapeId="0" xr:uid="{A53136D7-DE76-4CCB-9061-817E298ABB97}">
      <text>
        <r>
          <rPr>
            <sz val="9"/>
            <color indexed="81"/>
            <rFont val="MS P ゴシック"/>
            <family val="3"/>
            <charset val="128"/>
          </rPr>
          <t>取扱希望品目調査票に記載する「詳細品目名」と一致させてください。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イエリン沙世子</author>
    <author>若林綾香</author>
  </authors>
  <commentList>
    <comment ref="Y4" authorId="0" shapeId="0" xr:uid="{AC795838-927A-410B-AD84-0C73ECB2C140}">
      <text>
        <r>
          <rPr>
            <sz val="9"/>
            <color indexed="81"/>
            <rFont val="MS P ゴシック"/>
            <family val="3"/>
            <charset val="128"/>
          </rPr>
          <t>希望工事種別に対応する総合評定通知書の総合評定値（Ｐ）が最大の業種の許可区分、対応業種及び総合評定値を記入してください。</t>
        </r>
      </text>
    </comment>
    <comment ref="E5" authorId="1" shapeId="0" xr:uid="{CFFE1B91-7AB9-4C0A-A79E-45EE704F6D52}">
      <text>
        <r>
          <rPr>
            <sz val="9"/>
            <color indexed="81"/>
            <rFont val="MS P ゴシック"/>
            <family val="3"/>
            <charset val="128"/>
          </rPr>
          <t>契約代理人を立てる場合のみ「〇」を付けてください。</t>
        </r>
      </text>
    </comment>
    <comment ref="G6" authorId="1" shapeId="0" xr:uid="{AEC5EA70-C689-4C5A-BBD8-50D335CE389A}">
      <text>
        <r>
          <rPr>
            <sz val="9"/>
            <color indexed="81"/>
            <rFont val="MS P ゴシック"/>
            <family val="3"/>
            <charset val="128"/>
          </rPr>
          <t>代表者以外が契約業務を行う場合ご記入ください。（営業部長、支社長等）</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若林綾香</author>
  </authors>
  <commentList>
    <comment ref="E4" authorId="0" shapeId="0" xr:uid="{75835DE0-3E37-4FEA-B0EE-F618C6FD5E83}">
      <text>
        <r>
          <rPr>
            <sz val="9"/>
            <color indexed="81"/>
            <rFont val="MS P ゴシック"/>
            <family val="3"/>
            <charset val="128"/>
          </rPr>
          <t>契約代理人を立てる場合のみ「〇」を付けてください。</t>
        </r>
      </text>
    </comment>
    <comment ref="G5" authorId="0" shapeId="0" xr:uid="{4F830CFE-D4CB-442F-8D31-8079FCE726F2}">
      <text>
        <r>
          <rPr>
            <sz val="9"/>
            <color indexed="81"/>
            <rFont val="MS P ゴシック"/>
            <family val="3"/>
            <charset val="128"/>
          </rPr>
          <t>代表者以外が契約業務を行う場合ご記入ください。（営業部長、支社長等）</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若林綾香</author>
  </authors>
  <commentList>
    <comment ref="E4" authorId="0" shapeId="0" xr:uid="{DE427946-2F4E-4A6B-8E3A-98543CD24591}">
      <text>
        <r>
          <rPr>
            <sz val="9"/>
            <color indexed="81"/>
            <rFont val="MS P ゴシック"/>
            <family val="3"/>
            <charset val="128"/>
          </rPr>
          <t>契約代理人を立てる場合のみ「〇」を付けてください。</t>
        </r>
      </text>
    </comment>
    <comment ref="G5" authorId="0" shapeId="0" xr:uid="{9E3AA88B-A1A8-4DE9-9663-5F1FAEBF9844}">
      <text>
        <r>
          <rPr>
            <sz val="9"/>
            <color indexed="81"/>
            <rFont val="MS P ゴシック"/>
            <family val="3"/>
            <charset val="128"/>
          </rPr>
          <t>代表者以外が契約業務を行う場合ご記入ください。（営業部長、支社長等）</t>
        </r>
      </text>
    </comment>
  </commentList>
</comments>
</file>

<file path=xl/sharedStrings.xml><?xml version="1.0" encoding="utf-8"?>
<sst xmlns="http://schemas.openxmlformats.org/spreadsheetml/2006/main" count="3867" uniqueCount="1534">
  <si>
    <t>詳細品目</t>
    <rPh sb="0" eb="2">
      <t>ショウサイ</t>
    </rPh>
    <rPh sb="2" eb="4">
      <t>ヒンモク</t>
    </rPh>
    <phoneticPr fontId="2"/>
  </si>
  <si>
    <t>※詳細品目は、取扱希望品目調査票の詳細品目を記入すること。</t>
    <rPh sb="1" eb="3">
      <t>ショウサイ</t>
    </rPh>
    <rPh sb="3" eb="5">
      <t>ヒンモク</t>
    </rPh>
    <rPh sb="7" eb="9">
      <t>トリアツカイ</t>
    </rPh>
    <rPh sb="9" eb="11">
      <t>キボウ</t>
    </rPh>
    <rPh sb="11" eb="13">
      <t>ヒンモク</t>
    </rPh>
    <rPh sb="13" eb="16">
      <t>チョウサヒョウ</t>
    </rPh>
    <rPh sb="17" eb="19">
      <t>ショウサイ</t>
    </rPh>
    <rPh sb="19" eb="21">
      <t>ヒンモク</t>
    </rPh>
    <rPh sb="22" eb="24">
      <t>キニュウ</t>
    </rPh>
    <phoneticPr fontId="2"/>
  </si>
  <si>
    <t>ﾌﾘｶﾞﾅ</t>
    <phoneticPr fontId="2"/>
  </si>
  <si>
    <t>ﾋﾞﾙ名</t>
    <rPh sb="3" eb="4">
      <t>メイ</t>
    </rPh>
    <phoneticPr fontId="2"/>
  </si>
  <si>
    <t>日から</t>
    <rPh sb="0" eb="1">
      <t>ニチ</t>
    </rPh>
    <phoneticPr fontId="2"/>
  </si>
  <si>
    <t>日まで</t>
    <rPh sb="0" eb="1">
      <t>ニチ</t>
    </rPh>
    <phoneticPr fontId="2"/>
  </si>
  <si>
    <t>-</t>
    <phoneticPr fontId="2"/>
  </si>
  <si>
    <t>字名・丁目・番地</t>
    <phoneticPr fontId="2"/>
  </si>
  <si>
    <t>ｺｰﾄﾞ</t>
    <phoneticPr fontId="2"/>
  </si>
  <si>
    <t>ﾒｰﾙｱﾄﾞﾚｽ</t>
    <phoneticPr fontId="2"/>
  </si>
  <si>
    <t>日</t>
    <rPh sb="0" eb="1">
      <t>ニチ</t>
    </rPh>
    <phoneticPr fontId="2"/>
  </si>
  <si>
    <t>東京地下鉄株式会社</t>
    <rPh sb="0" eb="2">
      <t>トウキョウ</t>
    </rPh>
    <rPh sb="2" eb="5">
      <t>チカテツ</t>
    </rPh>
    <rPh sb="5" eb="9">
      <t>カブシキガイシャ</t>
    </rPh>
    <phoneticPr fontId="2"/>
  </si>
  <si>
    <t>住所</t>
    <rPh sb="0" eb="2">
      <t>ジュウショ</t>
    </rPh>
    <phoneticPr fontId="2"/>
  </si>
  <si>
    <t>証明書</t>
    <rPh sb="0" eb="3">
      <t>ショウメイショ</t>
    </rPh>
    <phoneticPr fontId="2"/>
  </si>
  <si>
    <t>下記の者は、当社の</t>
    <rPh sb="0" eb="2">
      <t>カキ</t>
    </rPh>
    <rPh sb="3" eb="4">
      <t>モノ</t>
    </rPh>
    <rPh sb="6" eb="8">
      <t>トウシャ</t>
    </rPh>
    <phoneticPr fontId="2"/>
  </si>
  <si>
    <t>であることを証明いたします。</t>
    <rPh sb="6" eb="8">
      <t>ショウメイ</t>
    </rPh>
    <phoneticPr fontId="2"/>
  </si>
  <si>
    <t>記</t>
    <rPh sb="0" eb="1">
      <t>キ</t>
    </rPh>
    <phoneticPr fontId="2"/>
  </si>
  <si>
    <t>以　上</t>
    <rPh sb="0" eb="1">
      <t>イ</t>
    </rPh>
    <rPh sb="2" eb="3">
      <t>ウエ</t>
    </rPh>
    <phoneticPr fontId="2"/>
  </si>
  <si>
    <t>代理店</t>
  </si>
  <si>
    <t>ｺﾝｻﾙ</t>
    <phoneticPr fontId="2"/>
  </si>
  <si>
    <t>(注）有資格技術職員について２以上有する者は、該当区分へそれぞれ人員として計上すること。なお、技術士の総合技術監理部門の資格を有する者は、技術部門に該当する欄に人員を計上すること。</t>
    <phoneticPr fontId="2"/>
  </si>
  <si>
    <t>／</t>
    <phoneticPr fontId="2"/>
  </si>
  <si>
    <t>トンネル</t>
    <phoneticPr fontId="2"/>
  </si>
  <si>
    <t>イ×５＋ロ×２</t>
    <phoneticPr fontId="2"/>
  </si>
  <si>
    <t>ハ×５＋ニ×３＋ホ×１</t>
    <phoneticPr fontId="2"/>
  </si>
  <si>
    <t>監理技術者資格者証所持者数</t>
    <rPh sb="0" eb="2">
      <t>カンリ</t>
    </rPh>
    <rPh sb="2" eb="5">
      <t>ギジュツシャ</t>
    </rPh>
    <rPh sb="5" eb="8">
      <t>シカクシャ</t>
    </rPh>
    <rPh sb="8" eb="9">
      <t>ショウ</t>
    </rPh>
    <rPh sb="9" eb="12">
      <t>ショジシャ</t>
    </rPh>
    <rPh sb="12" eb="13">
      <t>スウ</t>
    </rPh>
    <phoneticPr fontId="2"/>
  </si>
  <si>
    <t>代表者役職・氏名</t>
    <rPh sb="0" eb="3">
      <t>ダイヒョウシャ</t>
    </rPh>
    <rPh sb="3" eb="5">
      <t>ヤクショク</t>
    </rPh>
    <rPh sb="6" eb="8">
      <t>シメイ</t>
    </rPh>
    <phoneticPr fontId="2"/>
  </si>
  <si>
    <t>取　引　先　資　格　審　査　申　請　書</t>
    <rPh sb="0" eb="1">
      <t>トリ</t>
    </rPh>
    <rPh sb="2" eb="3">
      <t>イン</t>
    </rPh>
    <rPh sb="4" eb="5">
      <t>サキ</t>
    </rPh>
    <rPh sb="6" eb="7">
      <t>シ</t>
    </rPh>
    <rPh sb="8" eb="9">
      <t>カク</t>
    </rPh>
    <rPh sb="10" eb="11">
      <t>シン</t>
    </rPh>
    <rPh sb="12" eb="13">
      <t>サ</t>
    </rPh>
    <rPh sb="14" eb="15">
      <t>サル</t>
    </rPh>
    <rPh sb="16" eb="17">
      <t>ショウ</t>
    </rPh>
    <rPh sb="18" eb="19">
      <t>ショ</t>
    </rPh>
    <phoneticPr fontId="2"/>
  </si>
  <si>
    <t>１　申請区分</t>
    <rPh sb="2" eb="4">
      <t>シンセイ</t>
    </rPh>
    <rPh sb="4" eb="6">
      <t>クブン</t>
    </rPh>
    <phoneticPr fontId="2"/>
  </si>
  <si>
    <t>２　会社概要</t>
    <rPh sb="2" eb="4">
      <t>カイシャ</t>
    </rPh>
    <rPh sb="4" eb="6">
      <t>ガイヨウ</t>
    </rPh>
    <phoneticPr fontId="2"/>
  </si>
  <si>
    <t>商号</t>
    <rPh sb="0" eb="2">
      <t>ショウゴウ</t>
    </rPh>
    <phoneticPr fontId="2"/>
  </si>
  <si>
    <t>市区郡町村・町・大字</t>
    <rPh sb="0" eb="2">
      <t>シク</t>
    </rPh>
    <rPh sb="2" eb="3">
      <t>グン</t>
    </rPh>
    <rPh sb="3" eb="4">
      <t>マチ</t>
    </rPh>
    <rPh sb="4" eb="5">
      <t>ムラ</t>
    </rPh>
    <rPh sb="6" eb="7">
      <t>マチ</t>
    </rPh>
    <rPh sb="8" eb="10">
      <t>オオアザ</t>
    </rPh>
    <phoneticPr fontId="2"/>
  </si>
  <si>
    <t>郵便番号</t>
    <rPh sb="0" eb="4">
      <t>ユウビンバンゴウ</t>
    </rPh>
    <phoneticPr fontId="2"/>
  </si>
  <si>
    <t>本店
所在地</t>
    <rPh sb="0" eb="2">
      <t>ホンテン</t>
    </rPh>
    <rPh sb="3" eb="6">
      <t>ショザイチ</t>
    </rPh>
    <phoneticPr fontId="2"/>
  </si>
  <si>
    <t>物品</t>
    <rPh sb="0" eb="2">
      <t>ブッピン</t>
    </rPh>
    <phoneticPr fontId="2"/>
  </si>
  <si>
    <t>工事</t>
    <rPh sb="0" eb="2">
      <t>コウジ</t>
    </rPh>
    <phoneticPr fontId="2"/>
  </si>
  <si>
    <t>実印</t>
    <rPh sb="0" eb="2">
      <t>ジツイン</t>
    </rPh>
    <phoneticPr fontId="2"/>
  </si>
  <si>
    <t>代表者</t>
    <rPh sb="0" eb="3">
      <t>ダイヒョウシャ</t>
    </rPh>
    <phoneticPr fontId="2"/>
  </si>
  <si>
    <t>役職</t>
    <rPh sb="0" eb="2">
      <t>ヤクショク</t>
    </rPh>
    <phoneticPr fontId="2"/>
  </si>
  <si>
    <t>氏名</t>
    <rPh sb="0" eb="2">
      <t>シメイ</t>
    </rPh>
    <phoneticPr fontId="2"/>
  </si>
  <si>
    <t>主要株主</t>
    <rPh sb="0" eb="2">
      <t>シュヨウ</t>
    </rPh>
    <rPh sb="2" eb="4">
      <t>カブヌシ</t>
    </rPh>
    <phoneticPr fontId="2"/>
  </si>
  <si>
    <t>営業年数</t>
    <rPh sb="0" eb="2">
      <t>エイギョウ</t>
    </rPh>
    <rPh sb="2" eb="4">
      <t>ネンスウ</t>
    </rPh>
    <phoneticPr fontId="2"/>
  </si>
  <si>
    <t>年</t>
    <rPh sb="0" eb="1">
      <t>ネン</t>
    </rPh>
    <phoneticPr fontId="2"/>
  </si>
  <si>
    <t>資本金</t>
    <rPh sb="0" eb="3">
      <t>シホンキン</t>
    </rPh>
    <phoneticPr fontId="2"/>
  </si>
  <si>
    <t>従業員数</t>
    <rPh sb="0" eb="3">
      <t>ジュウギョウイン</t>
    </rPh>
    <rPh sb="3" eb="4">
      <t>スウ</t>
    </rPh>
    <phoneticPr fontId="2"/>
  </si>
  <si>
    <t>人</t>
    <rPh sb="0" eb="1">
      <t>ヒト</t>
    </rPh>
    <phoneticPr fontId="2"/>
  </si>
  <si>
    <t>銀行名</t>
    <rPh sb="0" eb="3">
      <t>ギンコウメイ</t>
    </rPh>
    <phoneticPr fontId="2"/>
  </si>
  <si>
    <t>支店名</t>
    <rPh sb="0" eb="3">
      <t>シテンメイ</t>
    </rPh>
    <phoneticPr fontId="2"/>
  </si>
  <si>
    <t>預金種別</t>
    <rPh sb="0" eb="2">
      <t>ヨキン</t>
    </rPh>
    <rPh sb="2" eb="4">
      <t>シュベツ</t>
    </rPh>
    <phoneticPr fontId="2"/>
  </si>
  <si>
    <t>口座番号</t>
    <rPh sb="0" eb="2">
      <t>コウザ</t>
    </rPh>
    <rPh sb="2" eb="4">
      <t>バンゴウ</t>
    </rPh>
    <phoneticPr fontId="2"/>
  </si>
  <si>
    <t>口座名義（半角ｶﾀｶﾅ）</t>
    <rPh sb="0" eb="2">
      <t>コウザ</t>
    </rPh>
    <rPh sb="2" eb="4">
      <t>メイギ</t>
    </rPh>
    <rPh sb="5" eb="7">
      <t>ハンカク</t>
    </rPh>
    <phoneticPr fontId="2"/>
  </si>
  <si>
    <t>銀行口座</t>
    <rPh sb="0" eb="2">
      <t>ギンコウ</t>
    </rPh>
    <rPh sb="2" eb="4">
      <t>コウザ</t>
    </rPh>
    <phoneticPr fontId="2"/>
  </si>
  <si>
    <t>電話番号</t>
    <rPh sb="0" eb="2">
      <t>デンワ</t>
    </rPh>
    <rPh sb="2" eb="4">
      <t>バンゴウ</t>
    </rPh>
    <phoneticPr fontId="2"/>
  </si>
  <si>
    <t>ＦＡＸ番号</t>
    <rPh sb="3" eb="5">
      <t>バンゴウ</t>
    </rPh>
    <phoneticPr fontId="2"/>
  </si>
  <si>
    <t>３　財務状況</t>
    <rPh sb="2" eb="4">
      <t>ザイム</t>
    </rPh>
    <rPh sb="4" eb="6">
      <t>ジョウキョウ</t>
    </rPh>
    <phoneticPr fontId="2"/>
  </si>
  <si>
    <t>直前１年度分決算</t>
    <rPh sb="0" eb="2">
      <t>チョクゼン</t>
    </rPh>
    <rPh sb="3" eb="4">
      <t>ネン</t>
    </rPh>
    <rPh sb="4" eb="5">
      <t>ド</t>
    </rPh>
    <rPh sb="5" eb="6">
      <t>ブン</t>
    </rPh>
    <rPh sb="6" eb="8">
      <t>ケッサン</t>
    </rPh>
    <phoneticPr fontId="2"/>
  </si>
  <si>
    <t>直前２年度分決算</t>
    <rPh sb="0" eb="2">
      <t>チョクゼン</t>
    </rPh>
    <rPh sb="3" eb="5">
      <t>ネンド</t>
    </rPh>
    <rPh sb="5" eb="6">
      <t>ブン</t>
    </rPh>
    <rPh sb="6" eb="8">
      <t>ケッサン</t>
    </rPh>
    <phoneticPr fontId="2"/>
  </si>
  <si>
    <t>売上高</t>
    <rPh sb="0" eb="2">
      <t>ウリアゲ</t>
    </rPh>
    <rPh sb="2" eb="3">
      <t>ダカ</t>
    </rPh>
    <phoneticPr fontId="2"/>
  </si>
  <si>
    <t>千円</t>
    <rPh sb="0" eb="2">
      <t>センエン</t>
    </rPh>
    <phoneticPr fontId="2"/>
  </si>
  <si>
    <t>流動資産</t>
    <rPh sb="0" eb="2">
      <t>リュウドウ</t>
    </rPh>
    <rPh sb="2" eb="4">
      <t>シサン</t>
    </rPh>
    <phoneticPr fontId="2"/>
  </si>
  <si>
    <t>流動負債</t>
    <rPh sb="0" eb="2">
      <t>リュウドウ</t>
    </rPh>
    <rPh sb="2" eb="4">
      <t>フサイ</t>
    </rPh>
    <phoneticPr fontId="2"/>
  </si>
  <si>
    <t>純資産の合計</t>
    <rPh sb="0" eb="3">
      <t>ジュンシサン</t>
    </rPh>
    <rPh sb="4" eb="6">
      <t>ゴウケイ</t>
    </rPh>
    <phoneticPr fontId="2"/>
  </si>
  <si>
    <t>４　業種別申請</t>
    <rPh sb="2" eb="4">
      <t>ギョウシュ</t>
    </rPh>
    <rPh sb="4" eb="5">
      <t>ベツ</t>
    </rPh>
    <rPh sb="5" eb="7">
      <t>シンセイ</t>
    </rPh>
    <phoneticPr fontId="2"/>
  </si>
  <si>
    <t>契約
代理人</t>
    <rPh sb="0" eb="2">
      <t>ケイヤク</t>
    </rPh>
    <rPh sb="3" eb="6">
      <t>ダイリニン</t>
    </rPh>
    <phoneticPr fontId="2"/>
  </si>
  <si>
    <t>所属</t>
    <rPh sb="0" eb="2">
      <t>ショゾク</t>
    </rPh>
    <phoneticPr fontId="2"/>
  </si>
  <si>
    <t>営業
担当者</t>
    <rPh sb="0" eb="2">
      <t>エイギョウ</t>
    </rPh>
    <rPh sb="3" eb="6">
      <t>タントウシャ</t>
    </rPh>
    <phoneticPr fontId="2"/>
  </si>
  <si>
    <t>申請種別</t>
    <rPh sb="0" eb="2">
      <t>シンセイ</t>
    </rPh>
    <rPh sb="2" eb="4">
      <t>シュベツ</t>
    </rPh>
    <phoneticPr fontId="2"/>
  </si>
  <si>
    <t>土木</t>
    <rPh sb="0" eb="2">
      <t>ドボク</t>
    </rPh>
    <phoneticPr fontId="2"/>
  </si>
  <si>
    <t>建築</t>
    <rPh sb="0" eb="2">
      <t>ケンチク</t>
    </rPh>
    <phoneticPr fontId="2"/>
  </si>
  <si>
    <t>軌道</t>
    <rPh sb="0" eb="2">
      <t>キドウ</t>
    </rPh>
    <phoneticPr fontId="2"/>
  </si>
  <si>
    <t>塗装</t>
    <rPh sb="0" eb="2">
      <t>トソウ</t>
    </rPh>
    <phoneticPr fontId="2"/>
  </si>
  <si>
    <t>管</t>
  </si>
  <si>
    <t>管</t>
    <rPh sb="0" eb="1">
      <t>カン</t>
    </rPh>
    <phoneticPr fontId="2"/>
  </si>
  <si>
    <t>電気設備</t>
    <rPh sb="0" eb="2">
      <t>デンキ</t>
    </rPh>
    <rPh sb="2" eb="4">
      <t>セツビ</t>
    </rPh>
    <phoneticPr fontId="2"/>
  </si>
  <si>
    <t>電気通信設備</t>
    <rPh sb="0" eb="2">
      <t>デンキ</t>
    </rPh>
    <rPh sb="2" eb="4">
      <t>ツウシン</t>
    </rPh>
    <rPh sb="4" eb="6">
      <t>セツビ</t>
    </rPh>
    <phoneticPr fontId="2"/>
  </si>
  <si>
    <t>機械設備</t>
    <rPh sb="0" eb="2">
      <t>キカイ</t>
    </rPh>
    <rPh sb="2" eb="4">
      <t>セツビ</t>
    </rPh>
    <phoneticPr fontId="2"/>
  </si>
  <si>
    <t>電車線設備</t>
    <rPh sb="0" eb="2">
      <t>デンシャ</t>
    </rPh>
    <rPh sb="2" eb="3">
      <t>セン</t>
    </rPh>
    <rPh sb="3" eb="5">
      <t>セツビ</t>
    </rPh>
    <phoneticPr fontId="2"/>
  </si>
  <si>
    <t>鉄道信号設備</t>
    <rPh sb="0" eb="2">
      <t>テツドウ</t>
    </rPh>
    <rPh sb="2" eb="4">
      <t>シンゴウ</t>
    </rPh>
    <rPh sb="4" eb="6">
      <t>セツビ</t>
    </rPh>
    <phoneticPr fontId="2"/>
  </si>
  <si>
    <t>昇降機設備</t>
    <rPh sb="0" eb="3">
      <t>ショウコウキ</t>
    </rPh>
    <rPh sb="3" eb="5">
      <t>セツビ</t>
    </rPh>
    <phoneticPr fontId="2"/>
  </si>
  <si>
    <t>鋼構造</t>
    <rPh sb="0" eb="1">
      <t>コウ</t>
    </rPh>
    <rPh sb="1" eb="3">
      <t>コウゾウ</t>
    </rPh>
    <phoneticPr fontId="2"/>
  </si>
  <si>
    <t>車両関係</t>
    <rPh sb="0" eb="2">
      <t>シャリョウ</t>
    </rPh>
    <rPh sb="2" eb="4">
      <t>カンケイ</t>
    </rPh>
    <phoneticPr fontId="2"/>
  </si>
  <si>
    <t>車両保守機械</t>
    <rPh sb="0" eb="2">
      <t>シャリョウ</t>
    </rPh>
    <rPh sb="2" eb="4">
      <t>ホシュ</t>
    </rPh>
    <rPh sb="4" eb="6">
      <t>キカイ</t>
    </rPh>
    <phoneticPr fontId="2"/>
  </si>
  <si>
    <t>測量</t>
    <rPh sb="0" eb="2">
      <t>ソクリョウ</t>
    </rPh>
    <phoneticPr fontId="2"/>
  </si>
  <si>
    <t>地質調査</t>
    <rPh sb="0" eb="2">
      <t>チシツ</t>
    </rPh>
    <rPh sb="2" eb="4">
      <t>チョウサ</t>
    </rPh>
    <phoneticPr fontId="2"/>
  </si>
  <si>
    <t>車両</t>
    <rPh sb="0" eb="2">
      <t>シャリョウ</t>
    </rPh>
    <phoneticPr fontId="2"/>
  </si>
  <si>
    <t>機械設備コンサル</t>
    <rPh sb="0" eb="2">
      <t>キカイ</t>
    </rPh>
    <rPh sb="2" eb="4">
      <t>セツビ</t>
    </rPh>
    <phoneticPr fontId="2"/>
  </si>
  <si>
    <t>軌道コンサル</t>
    <rPh sb="0" eb="2">
      <t>キドウ</t>
    </rPh>
    <phoneticPr fontId="2"/>
  </si>
  <si>
    <t>土木コンサル</t>
    <rPh sb="0" eb="2">
      <t>ドボク</t>
    </rPh>
    <phoneticPr fontId="2"/>
  </si>
  <si>
    <t>建築コンサル</t>
    <rPh sb="0" eb="2">
      <t>ケンチク</t>
    </rPh>
    <phoneticPr fontId="2"/>
  </si>
  <si>
    <t>（１）物品（申請に当たっては、取扱希望品目調査票を提出すること。）</t>
    <rPh sb="3" eb="5">
      <t>ブッピン</t>
    </rPh>
    <rPh sb="6" eb="8">
      <t>シンセイ</t>
    </rPh>
    <rPh sb="9" eb="10">
      <t>ア</t>
    </rPh>
    <rPh sb="15" eb="17">
      <t>トリアツカイ</t>
    </rPh>
    <rPh sb="17" eb="19">
      <t>キボウ</t>
    </rPh>
    <rPh sb="19" eb="21">
      <t>ヒンモク</t>
    </rPh>
    <rPh sb="21" eb="24">
      <t>チョウサヒョウ</t>
    </rPh>
    <rPh sb="25" eb="27">
      <t>テイシュツ</t>
    </rPh>
    <phoneticPr fontId="2"/>
  </si>
  <si>
    <t>と</t>
  </si>
  <si>
    <t>土</t>
  </si>
  <si>
    <t>建</t>
  </si>
  <si>
    <t>電</t>
  </si>
  <si>
    <t>鋼</t>
  </si>
  <si>
    <t>舗</t>
  </si>
  <si>
    <t>塗</t>
  </si>
  <si>
    <t>機</t>
  </si>
  <si>
    <t>通</t>
  </si>
  <si>
    <t>園</t>
  </si>
  <si>
    <t>合計</t>
    <rPh sb="0" eb="2">
      <t>ゴウケイ</t>
    </rPh>
    <phoneticPr fontId="2"/>
  </si>
  <si>
    <t>測量業者</t>
    <rPh sb="0" eb="2">
      <t>ソクリョウ</t>
    </rPh>
    <rPh sb="2" eb="4">
      <t>ギョウシャ</t>
    </rPh>
    <phoneticPr fontId="2"/>
  </si>
  <si>
    <t>建築士事務所</t>
    <rPh sb="0" eb="3">
      <t>ケンチクシ</t>
    </rPh>
    <rPh sb="3" eb="5">
      <t>ジム</t>
    </rPh>
    <rPh sb="5" eb="6">
      <t>ショ</t>
    </rPh>
    <phoneticPr fontId="2"/>
  </si>
  <si>
    <t>地質調査業者</t>
    <rPh sb="0" eb="2">
      <t>チシツ</t>
    </rPh>
    <rPh sb="2" eb="4">
      <t>チョウサ</t>
    </rPh>
    <rPh sb="4" eb="6">
      <t>ギョウシャ</t>
    </rPh>
    <phoneticPr fontId="2"/>
  </si>
  <si>
    <t>建設ｺﾝｻﾙﾀﾝﾄ</t>
    <rPh sb="0" eb="2">
      <t>ケンセツ</t>
    </rPh>
    <phoneticPr fontId="2"/>
  </si>
  <si>
    <t>登録事業名</t>
    <rPh sb="0" eb="2">
      <t>トウロク</t>
    </rPh>
    <rPh sb="2" eb="4">
      <t>ジギョウ</t>
    </rPh>
    <rPh sb="4" eb="5">
      <t>メイ</t>
    </rPh>
    <phoneticPr fontId="2"/>
  </si>
  <si>
    <t>登録番号</t>
    <rPh sb="0" eb="2">
      <t>トウロク</t>
    </rPh>
    <rPh sb="2" eb="4">
      <t>バンゴウ</t>
    </rPh>
    <phoneticPr fontId="2"/>
  </si>
  <si>
    <t>登録年月日</t>
    <rPh sb="0" eb="2">
      <t>トウロク</t>
    </rPh>
    <rPh sb="2" eb="5">
      <t>ネンガッピ</t>
    </rPh>
    <phoneticPr fontId="2"/>
  </si>
  <si>
    <t>許可区分</t>
    <rPh sb="0" eb="2">
      <t>キョカ</t>
    </rPh>
    <rPh sb="2" eb="4">
      <t>クブン</t>
    </rPh>
    <phoneticPr fontId="2"/>
  </si>
  <si>
    <t>対応業種</t>
    <rPh sb="0" eb="2">
      <t>タイオウ</t>
    </rPh>
    <rPh sb="2" eb="4">
      <t>ギョウシュ</t>
    </rPh>
    <phoneticPr fontId="2"/>
  </si>
  <si>
    <t>総合評定値</t>
    <rPh sb="0" eb="2">
      <t>ソウゴウ</t>
    </rPh>
    <rPh sb="2" eb="4">
      <t>ヒョウテイ</t>
    </rPh>
    <rPh sb="4" eb="5">
      <t>チ</t>
    </rPh>
    <phoneticPr fontId="2"/>
  </si>
  <si>
    <t>施工管理技士等</t>
    <rPh sb="0" eb="2">
      <t>セコウ</t>
    </rPh>
    <rPh sb="2" eb="4">
      <t>カンリ</t>
    </rPh>
    <rPh sb="4" eb="6">
      <t>ギシ</t>
    </rPh>
    <rPh sb="6" eb="7">
      <t>トウ</t>
    </rPh>
    <phoneticPr fontId="2"/>
  </si>
  <si>
    <t>検定種目</t>
    <rPh sb="0" eb="2">
      <t>ケンテイ</t>
    </rPh>
    <rPh sb="2" eb="4">
      <t>シュモク</t>
    </rPh>
    <phoneticPr fontId="2"/>
  </si>
  <si>
    <t>級別</t>
    <rPh sb="0" eb="2">
      <t>キュウベツ</t>
    </rPh>
    <phoneticPr fontId="2"/>
  </si>
  <si>
    <t>人員</t>
    <rPh sb="0" eb="1">
      <t>ジン</t>
    </rPh>
    <rPh sb="1" eb="2">
      <t>イン</t>
    </rPh>
    <phoneticPr fontId="2"/>
  </si>
  <si>
    <t>技術士</t>
    <rPh sb="0" eb="3">
      <t>ギジュツシ</t>
    </rPh>
    <phoneticPr fontId="2"/>
  </si>
  <si>
    <t>技術部門</t>
    <rPh sb="0" eb="2">
      <t>ギジュツ</t>
    </rPh>
    <rPh sb="2" eb="4">
      <t>ブモン</t>
    </rPh>
    <phoneticPr fontId="2"/>
  </si>
  <si>
    <t>選択科目</t>
    <rPh sb="0" eb="2">
      <t>センタク</t>
    </rPh>
    <rPh sb="2" eb="4">
      <t>カモク</t>
    </rPh>
    <phoneticPr fontId="2"/>
  </si>
  <si>
    <t>技術者</t>
    <rPh sb="0" eb="3">
      <t>ギジュツシャ</t>
    </rPh>
    <phoneticPr fontId="2"/>
  </si>
  <si>
    <t>資格名称</t>
    <rPh sb="0" eb="2">
      <t>シカク</t>
    </rPh>
    <rPh sb="2" eb="4">
      <t>メイショウ</t>
    </rPh>
    <phoneticPr fontId="2"/>
  </si>
  <si>
    <t>種別</t>
    <rPh sb="0" eb="2">
      <t>シュベツ</t>
    </rPh>
    <phoneticPr fontId="2"/>
  </si>
  <si>
    <t>人員</t>
    <rPh sb="0" eb="1">
      <t>ヒト</t>
    </rPh>
    <rPh sb="1" eb="2">
      <t>イン</t>
    </rPh>
    <phoneticPr fontId="2"/>
  </si>
  <si>
    <t>土木施工管理技士</t>
    <rPh sb="0" eb="2">
      <t>ドボク</t>
    </rPh>
    <rPh sb="2" eb="4">
      <t>セコウ</t>
    </rPh>
    <rPh sb="4" eb="6">
      <t>カンリ</t>
    </rPh>
    <rPh sb="6" eb="8">
      <t>ギシ</t>
    </rPh>
    <phoneticPr fontId="2"/>
  </si>
  <si>
    <t>一級</t>
    <rPh sb="0" eb="2">
      <t>イッキュウ</t>
    </rPh>
    <phoneticPr fontId="2"/>
  </si>
  <si>
    <t>建設</t>
    <rPh sb="0" eb="2">
      <t>ケンセツ</t>
    </rPh>
    <phoneticPr fontId="2"/>
  </si>
  <si>
    <t>電気工事士</t>
    <rPh sb="0" eb="2">
      <t>デンキ</t>
    </rPh>
    <rPh sb="2" eb="4">
      <t>コウジ</t>
    </rPh>
    <rPh sb="4" eb="5">
      <t>シ</t>
    </rPh>
    <phoneticPr fontId="2"/>
  </si>
  <si>
    <t>第一種</t>
    <rPh sb="0" eb="1">
      <t>ダイ</t>
    </rPh>
    <rPh sb="1" eb="3">
      <t>イッシュ</t>
    </rPh>
    <phoneticPr fontId="2"/>
  </si>
  <si>
    <t>二級</t>
    <rPh sb="0" eb="2">
      <t>ニキュウ</t>
    </rPh>
    <phoneticPr fontId="2"/>
  </si>
  <si>
    <t>第二種</t>
    <rPh sb="0" eb="1">
      <t>ダイ</t>
    </rPh>
    <rPh sb="1" eb="3">
      <t>ニシュ</t>
    </rPh>
    <phoneticPr fontId="2"/>
  </si>
  <si>
    <t>建設機械施工技士</t>
    <rPh sb="0" eb="2">
      <t>ケンセツ</t>
    </rPh>
    <rPh sb="2" eb="4">
      <t>キカイ</t>
    </rPh>
    <rPh sb="4" eb="6">
      <t>セコウ</t>
    </rPh>
    <rPh sb="6" eb="8">
      <t>ギシ</t>
    </rPh>
    <phoneticPr fontId="2"/>
  </si>
  <si>
    <t>電気電子</t>
    <rPh sb="0" eb="2">
      <t>デンキ</t>
    </rPh>
    <rPh sb="2" eb="4">
      <t>デンシ</t>
    </rPh>
    <phoneticPr fontId="2"/>
  </si>
  <si>
    <t>高圧ガス製造保安責任者</t>
    <rPh sb="0" eb="2">
      <t>コウアツ</t>
    </rPh>
    <rPh sb="4" eb="6">
      <t>セイゾウ</t>
    </rPh>
    <rPh sb="6" eb="8">
      <t>ホアン</t>
    </rPh>
    <rPh sb="8" eb="11">
      <t>セキニンシャ</t>
    </rPh>
    <phoneticPr fontId="2"/>
  </si>
  <si>
    <t>情報工学</t>
    <rPh sb="0" eb="2">
      <t>ジョウホウ</t>
    </rPh>
    <rPh sb="2" eb="4">
      <t>コウガク</t>
    </rPh>
    <phoneticPr fontId="2"/>
  </si>
  <si>
    <t>（電気通信）工事担当者</t>
    <rPh sb="1" eb="3">
      <t>デンキ</t>
    </rPh>
    <rPh sb="3" eb="5">
      <t>ツウシン</t>
    </rPh>
    <rPh sb="6" eb="8">
      <t>コウジ</t>
    </rPh>
    <rPh sb="8" eb="10">
      <t>タントウ</t>
    </rPh>
    <rPh sb="10" eb="11">
      <t>シャ</t>
    </rPh>
    <phoneticPr fontId="2"/>
  </si>
  <si>
    <t>建築施工管理技士</t>
    <rPh sb="0" eb="2">
      <t>ケンチク</t>
    </rPh>
    <rPh sb="2" eb="4">
      <t>セコウ</t>
    </rPh>
    <rPh sb="4" eb="6">
      <t>カンリ</t>
    </rPh>
    <rPh sb="6" eb="8">
      <t>ギシ</t>
    </rPh>
    <phoneticPr fontId="2"/>
  </si>
  <si>
    <t>機械</t>
    <rPh sb="0" eb="2">
      <t>キカイ</t>
    </rPh>
    <phoneticPr fontId="2"/>
  </si>
  <si>
    <t>電気通信主任技術者</t>
    <rPh sb="0" eb="2">
      <t>デンキ</t>
    </rPh>
    <rPh sb="2" eb="4">
      <t>ツウシン</t>
    </rPh>
    <rPh sb="4" eb="6">
      <t>シュニン</t>
    </rPh>
    <rPh sb="6" eb="8">
      <t>ギジュツ</t>
    </rPh>
    <rPh sb="8" eb="9">
      <t>シャ</t>
    </rPh>
    <phoneticPr fontId="2"/>
  </si>
  <si>
    <t>電気主任技術者</t>
    <rPh sb="0" eb="2">
      <t>デンキ</t>
    </rPh>
    <rPh sb="2" eb="4">
      <t>シュニン</t>
    </rPh>
    <rPh sb="4" eb="6">
      <t>ギジュツ</t>
    </rPh>
    <rPh sb="6" eb="7">
      <t>シャ</t>
    </rPh>
    <phoneticPr fontId="2"/>
  </si>
  <si>
    <t>電気工事施工管理技士</t>
    <rPh sb="0" eb="2">
      <t>デンキ</t>
    </rPh>
    <rPh sb="2" eb="4">
      <t>コウジ</t>
    </rPh>
    <rPh sb="4" eb="6">
      <t>セコウ</t>
    </rPh>
    <rPh sb="6" eb="8">
      <t>カンリ</t>
    </rPh>
    <rPh sb="8" eb="10">
      <t>ギシ</t>
    </rPh>
    <phoneticPr fontId="2"/>
  </si>
  <si>
    <t>建築士等</t>
    <rPh sb="0" eb="3">
      <t>ケンチクシ</t>
    </rPh>
    <rPh sb="3" eb="4">
      <t>トウ</t>
    </rPh>
    <phoneticPr fontId="2"/>
  </si>
  <si>
    <t>建築士</t>
    <rPh sb="0" eb="3">
      <t>ケンチクシ</t>
    </rPh>
    <phoneticPr fontId="2"/>
  </si>
  <si>
    <t>一級建築士</t>
    <rPh sb="0" eb="2">
      <t>イッキュウ</t>
    </rPh>
    <rPh sb="2" eb="5">
      <t>ケンチクシ</t>
    </rPh>
    <phoneticPr fontId="2"/>
  </si>
  <si>
    <t>第三種</t>
    <rPh sb="0" eb="1">
      <t>ダイ</t>
    </rPh>
    <rPh sb="1" eb="3">
      <t>サンシュ</t>
    </rPh>
    <phoneticPr fontId="2"/>
  </si>
  <si>
    <t>管工事施工管理技士</t>
    <rPh sb="0" eb="1">
      <t>カン</t>
    </rPh>
    <rPh sb="1" eb="3">
      <t>コウジ</t>
    </rPh>
    <rPh sb="3" eb="5">
      <t>セコウ</t>
    </rPh>
    <rPh sb="5" eb="7">
      <t>カンリ</t>
    </rPh>
    <rPh sb="7" eb="9">
      <t>ギシ</t>
    </rPh>
    <phoneticPr fontId="2"/>
  </si>
  <si>
    <t>二級建築士</t>
    <rPh sb="0" eb="2">
      <t>ニキュウ</t>
    </rPh>
    <rPh sb="2" eb="5">
      <t>ケンチクシ</t>
    </rPh>
    <phoneticPr fontId="2"/>
  </si>
  <si>
    <t>木造建築士</t>
    <rPh sb="0" eb="2">
      <t>モクゾウ</t>
    </rPh>
    <rPh sb="2" eb="4">
      <t>ケンチク</t>
    </rPh>
    <rPh sb="4" eb="5">
      <t>シ</t>
    </rPh>
    <phoneticPr fontId="2"/>
  </si>
  <si>
    <t>有資格技術者職員合計</t>
    <rPh sb="0" eb="1">
      <t>ユウシ</t>
    </rPh>
    <rPh sb="1" eb="3">
      <t>シカクシャ</t>
    </rPh>
    <rPh sb="3" eb="6">
      <t>ギジュツシャ</t>
    </rPh>
    <rPh sb="6" eb="8">
      <t>ショクイン</t>
    </rPh>
    <rPh sb="8" eb="10">
      <t>ゴウケイ</t>
    </rPh>
    <phoneticPr fontId="2"/>
  </si>
  <si>
    <t>実人数</t>
    <rPh sb="0" eb="1">
      <t>ジツ</t>
    </rPh>
    <rPh sb="1" eb="3">
      <t>ニンズウ</t>
    </rPh>
    <phoneticPr fontId="2"/>
  </si>
  <si>
    <t>造園施工管理技士</t>
    <rPh sb="0" eb="2">
      <t>ゾウエン</t>
    </rPh>
    <rPh sb="2" eb="4">
      <t>セコウ</t>
    </rPh>
    <rPh sb="4" eb="6">
      <t>カンリ</t>
    </rPh>
    <rPh sb="6" eb="8">
      <t>ギシ</t>
    </rPh>
    <phoneticPr fontId="2"/>
  </si>
  <si>
    <t>都市鉄道工事経験技術者</t>
    <rPh sb="0" eb="2">
      <t>トシ</t>
    </rPh>
    <rPh sb="2" eb="4">
      <t>テツドウ</t>
    </rPh>
    <rPh sb="4" eb="6">
      <t>コウジ</t>
    </rPh>
    <rPh sb="6" eb="8">
      <t>ケイケン</t>
    </rPh>
    <rPh sb="8" eb="11">
      <t>ギジュツシャ</t>
    </rPh>
    <phoneticPr fontId="2"/>
  </si>
  <si>
    <t>全職員数</t>
    <rPh sb="0" eb="3">
      <t>ゼンショクイン</t>
    </rPh>
    <rPh sb="3" eb="4">
      <t>スウ</t>
    </rPh>
    <phoneticPr fontId="2"/>
  </si>
  <si>
    <t>月</t>
    <rPh sb="0" eb="1">
      <t>ガツ</t>
    </rPh>
    <phoneticPr fontId="2"/>
  </si>
  <si>
    <t>（注）監理技術者資格者証所持者数は合計人員及び実人数には含めない。</t>
    <rPh sb="1" eb="2">
      <t>チュウ</t>
    </rPh>
    <rPh sb="3" eb="5">
      <t>カンリ</t>
    </rPh>
    <phoneticPr fontId="2"/>
  </si>
  <si>
    <t>発注者</t>
    <rPh sb="0" eb="3">
      <t>ハッチュウシャ</t>
    </rPh>
    <phoneticPr fontId="2"/>
  </si>
  <si>
    <t>着手年月日</t>
    <rPh sb="0" eb="2">
      <t>チャクシュ</t>
    </rPh>
    <rPh sb="2" eb="5">
      <t>ネンガッピ</t>
    </rPh>
    <phoneticPr fontId="2"/>
  </si>
  <si>
    <t>完成年月日</t>
    <rPh sb="0" eb="2">
      <t>カンセイ</t>
    </rPh>
    <rPh sb="2" eb="5">
      <t>ネンガッピ</t>
    </rPh>
    <phoneticPr fontId="2"/>
  </si>
  <si>
    <t>件名</t>
    <rPh sb="0" eb="2">
      <t>ケンメイ</t>
    </rPh>
    <phoneticPr fontId="2"/>
  </si>
  <si>
    <t>他社鉄道工事実績</t>
    <rPh sb="0" eb="2">
      <t>タシャ</t>
    </rPh>
    <rPh sb="2" eb="4">
      <t>テツドウ</t>
    </rPh>
    <rPh sb="4" eb="6">
      <t>コウジ</t>
    </rPh>
    <rPh sb="6" eb="8">
      <t>ジッセキ</t>
    </rPh>
    <phoneticPr fontId="2"/>
  </si>
  <si>
    <t>他社鉄道業務実績</t>
    <rPh sb="0" eb="2">
      <t>タシャ</t>
    </rPh>
    <rPh sb="2" eb="4">
      <t>テツドウ</t>
    </rPh>
    <rPh sb="4" eb="6">
      <t>ギョウム</t>
    </rPh>
    <rPh sb="6" eb="8">
      <t>ジッセキ</t>
    </rPh>
    <phoneticPr fontId="2"/>
  </si>
  <si>
    <t>業務種別</t>
    <rPh sb="0" eb="2">
      <t>ギョウム</t>
    </rPh>
    <rPh sb="2" eb="4">
      <t>シュベツ</t>
    </rPh>
    <phoneticPr fontId="2"/>
  </si>
  <si>
    <t>資格</t>
    <rPh sb="0" eb="2">
      <t>シカク</t>
    </rPh>
    <phoneticPr fontId="2"/>
  </si>
  <si>
    <t>部門等</t>
    <rPh sb="0" eb="2">
      <t>ブモンベツ</t>
    </rPh>
    <rPh sb="2" eb="3">
      <t>トウ</t>
    </rPh>
    <phoneticPr fontId="2"/>
  </si>
  <si>
    <t>※有資格者数合計数値</t>
    <rPh sb="1" eb="5">
      <t>ユウシカクシャ</t>
    </rPh>
    <rPh sb="5" eb="6">
      <t>スウ</t>
    </rPh>
    <rPh sb="6" eb="8">
      <t>ゴウケイ</t>
    </rPh>
    <rPh sb="8" eb="10">
      <t>スウチ</t>
    </rPh>
    <phoneticPr fontId="2"/>
  </si>
  <si>
    <t>測量士</t>
    <rPh sb="0" eb="3">
      <t>ソクリョウシ</t>
    </rPh>
    <phoneticPr fontId="2"/>
  </si>
  <si>
    <t>測量士補</t>
    <rPh sb="0" eb="3">
      <t>ソクリョウシ</t>
    </rPh>
    <rPh sb="3" eb="4">
      <t>ホ</t>
    </rPh>
    <phoneticPr fontId="2"/>
  </si>
  <si>
    <t>電気設備関係</t>
    <rPh sb="0" eb="2">
      <t>デンキ</t>
    </rPh>
    <rPh sb="2" eb="4">
      <t>セツビ</t>
    </rPh>
    <rPh sb="4" eb="6">
      <t>カンケイ</t>
    </rPh>
    <phoneticPr fontId="2"/>
  </si>
  <si>
    <t>情報処理技術者</t>
    <rPh sb="0" eb="2">
      <t>ジョウホウ</t>
    </rPh>
    <rPh sb="2" eb="4">
      <t>ショリ</t>
    </rPh>
    <rPh sb="4" eb="7">
      <t>ギジュツシャ</t>
    </rPh>
    <phoneticPr fontId="2"/>
  </si>
  <si>
    <t>土木関係</t>
    <rPh sb="0" eb="2">
      <t>ドボク</t>
    </rPh>
    <rPh sb="2" eb="4">
      <t>カンケイ</t>
    </rPh>
    <phoneticPr fontId="2"/>
  </si>
  <si>
    <t>土質及び基礎</t>
    <rPh sb="0" eb="2">
      <t>ドシツ</t>
    </rPh>
    <rPh sb="2" eb="3">
      <t>オヨ</t>
    </rPh>
    <rPh sb="4" eb="6">
      <t>キソ</t>
    </rPh>
    <phoneticPr fontId="2"/>
  </si>
  <si>
    <t>一級土木施工管理技士</t>
    <rPh sb="0" eb="2">
      <t>イッキュウ</t>
    </rPh>
    <rPh sb="2" eb="4">
      <t>ドボク</t>
    </rPh>
    <rPh sb="4" eb="6">
      <t>セコウ</t>
    </rPh>
    <rPh sb="6" eb="8">
      <t>カンリ</t>
    </rPh>
    <rPh sb="8" eb="10">
      <t>ギシ</t>
    </rPh>
    <phoneticPr fontId="2"/>
  </si>
  <si>
    <t>電気通信主任技術者</t>
    <rPh sb="0" eb="2">
      <t>デンキ</t>
    </rPh>
    <rPh sb="2" eb="4">
      <t>ツウシン</t>
    </rPh>
    <rPh sb="4" eb="6">
      <t>シュニン</t>
    </rPh>
    <rPh sb="6" eb="9">
      <t>ギジュツシャ</t>
    </rPh>
    <phoneticPr fontId="2"/>
  </si>
  <si>
    <t>鋼構造物及びコンクリート</t>
    <rPh sb="0" eb="3">
      <t>コウコウゾウ</t>
    </rPh>
    <rPh sb="3" eb="4">
      <t>ブツ</t>
    </rPh>
    <rPh sb="4" eb="5">
      <t>オヨ</t>
    </rPh>
    <phoneticPr fontId="2"/>
  </si>
  <si>
    <t>環境計量士</t>
    <rPh sb="0" eb="2">
      <t>カンキョウ</t>
    </rPh>
    <rPh sb="2" eb="4">
      <t>ケイリョウ</t>
    </rPh>
    <rPh sb="4" eb="5">
      <t>シ</t>
    </rPh>
    <phoneticPr fontId="2"/>
  </si>
  <si>
    <t>濃度関係</t>
    <rPh sb="0" eb="2">
      <t>ノウド</t>
    </rPh>
    <rPh sb="2" eb="4">
      <t>カンケイ</t>
    </rPh>
    <phoneticPr fontId="2"/>
  </si>
  <si>
    <t>（電気通信）工事担任者</t>
    <rPh sb="1" eb="3">
      <t>デンキ</t>
    </rPh>
    <rPh sb="3" eb="5">
      <t>ツウシン</t>
    </rPh>
    <rPh sb="6" eb="8">
      <t>コウジ</t>
    </rPh>
    <rPh sb="8" eb="11">
      <t>タントウシャ</t>
    </rPh>
    <phoneticPr fontId="2"/>
  </si>
  <si>
    <t>鉄道</t>
    <rPh sb="0" eb="2">
      <t>テツドウ</t>
    </rPh>
    <phoneticPr fontId="2"/>
  </si>
  <si>
    <t>騒音・振動関係</t>
    <rPh sb="0" eb="2">
      <t>ソウオン</t>
    </rPh>
    <rPh sb="3" eb="5">
      <t>シンドウ</t>
    </rPh>
    <rPh sb="5" eb="7">
      <t>カンケイ</t>
    </rPh>
    <phoneticPr fontId="2"/>
  </si>
  <si>
    <t>電気主任技術者</t>
    <rPh sb="0" eb="2">
      <t>デンキ</t>
    </rPh>
    <rPh sb="2" eb="4">
      <t>シュニン</t>
    </rPh>
    <rPh sb="4" eb="7">
      <t>ギジュツシャ</t>
    </rPh>
    <phoneticPr fontId="2"/>
  </si>
  <si>
    <t>ＲＣＣＭ（技術士と同じ選択科目）</t>
    <rPh sb="5" eb="7">
      <t>ギジュツ</t>
    </rPh>
    <rPh sb="7" eb="8">
      <t>シ</t>
    </rPh>
    <rPh sb="9" eb="10">
      <t>オナ</t>
    </rPh>
    <rPh sb="11" eb="13">
      <t>センタク</t>
    </rPh>
    <rPh sb="13" eb="15">
      <t>カモク</t>
    </rPh>
    <phoneticPr fontId="2"/>
  </si>
  <si>
    <t>電気工事施工管理技士（一級）</t>
    <rPh sb="0" eb="2">
      <t>デンキ</t>
    </rPh>
    <rPh sb="2" eb="4">
      <t>コウジ</t>
    </rPh>
    <rPh sb="4" eb="6">
      <t>セコウ</t>
    </rPh>
    <rPh sb="6" eb="8">
      <t>カンリ</t>
    </rPh>
    <rPh sb="8" eb="10">
      <t>ギシ</t>
    </rPh>
    <rPh sb="11" eb="13">
      <t>イッキュウ</t>
    </rPh>
    <phoneticPr fontId="2"/>
  </si>
  <si>
    <t>電気工事施工管理技士（二級）</t>
    <rPh sb="0" eb="2">
      <t>デンキ</t>
    </rPh>
    <rPh sb="2" eb="4">
      <t>コウジ</t>
    </rPh>
    <rPh sb="4" eb="6">
      <t>セコウ</t>
    </rPh>
    <rPh sb="6" eb="8">
      <t>カンリ</t>
    </rPh>
    <rPh sb="8" eb="10">
      <t>ギシ</t>
    </rPh>
    <rPh sb="11" eb="13">
      <t>ニキュウ</t>
    </rPh>
    <phoneticPr fontId="2"/>
  </si>
  <si>
    <t>施工計画、施工設備及び積算</t>
    <rPh sb="0" eb="2">
      <t>セコウ</t>
    </rPh>
    <rPh sb="2" eb="4">
      <t>ケイカク</t>
    </rPh>
    <rPh sb="5" eb="7">
      <t>セコウ</t>
    </rPh>
    <rPh sb="7" eb="9">
      <t>セツビ</t>
    </rPh>
    <rPh sb="9" eb="10">
      <t>オヨ</t>
    </rPh>
    <rPh sb="11" eb="13">
      <t>セキサン</t>
    </rPh>
    <phoneticPr fontId="2"/>
  </si>
  <si>
    <t>建築設備士</t>
    <rPh sb="0" eb="2">
      <t>ケンチク</t>
    </rPh>
    <rPh sb="2" eb="4">
      <t>セツビ</t>
    </rPh>
    <rPh sb="4" eb="5">
      <t>シ</t>
    </rPh>
    <phoneticPr fontId="2"/>
  </si>
  <si>
    <t>電気工事士（第一種、第二種）</t>
    <rPh sb="0" eb="2">
      <t>デンキ</t>
    </rPh>
    <rPh sb="2" eb="4">
      <t>コウジ</t>
    </rPh>
    <rPh sb="4" eb="5">
      <t>シ</t>
    </rPh>
    <rPh sb="6" eb="7">
      <t>ダイ</t>
    </rPh>
    <rPh sb="7" eb="9">
      <t>イッシュ</t>
    </rPh>
    <rPh sb="10" eb="11">
      <t>ダイ</t>
    </rPh>
    <rPh sb="11" eb="13">
      <t>ニシュ</t>
    </rPh>
    <phoneticPr fontId="2"/>
  </si>
  <si>
    <t>建設環境</t>
    <rPh sb="0" eb="2">
      <t>ケンセツ</t>
    </rPh>
    <rPh sb="2" eb="4">
      <t>カンキョウ</t>
    </rPh>
    <phoneticPr fontId="2"/>
  </si>
  <si>
    <t>電車線設備関係</t>
    <rPh sb="0" eb="2">
      <t>デンシャ</t>
    </rPh>
    <rPh sb="2" eb="3">
      <t>セン</t>
    </rPh>
    <rPh sb="3" eb="5">
      <t>セツビ</t>
    </rPh>
    <rPh sb="5" eb="7">
      <t>カンケイ</t>
    </rPh>
    <phoneticPr fontId="2"/>
  </si>
  <si>
    <t>応用理学</t>
    <rPh sb="0" eb="2">
      <t>オウヨウ</t>
    </rPh>
    <rPh sb="2" eb="3">
      <t>リ</t>
    </rPh>
    <rPh sb="3" eb="4">
      <t>ガク</t>
    </rPh>
    <phoneticPr fontId="2"/>
  </si>
  <si>
    <t>地質</t>
    <rPh sb="0" eb="2">
      <t>チシツ</t>
    </rPh>
    <phoneticPr fontId="2"/>
  </si>
  <si>
    <t>建築関係</t>
    <rPh sb="0" eb="2">
      <t>ケンチク</t>
    </rPh>
    <rPh sb="2" eb="4">
      <t>カンケイ</t>
    </rPh>
    <phoneticPr fontId="2"/>
  </si>
  <si>
    <t>建築設備資格者</t>
    <rPh sb="0" eb="7">
      <t>ケンチクシ</t>
    </rPh>
    <phoneticPr fontId="2"/>
  </si>
  <si>
    <t>鉄道信号設備関係</t>
    <rPh sb="0" eb="2">
      <t>テツドウ</t>
    </rPh>
    <rPh sb="2" eb="4">
      <t>シンゴウ</t>
    </rPh>
    <rPh sb="4" eb="6">
      <t>セツビ</t>
    </rPh>
    <rPh sb="6" eb="8">
      <t>カンケイ</t>
    </rPh>
    <phoneticPr fontId="2"/>
  </si>
  <si>
    <t>地質調査技士</t>
    <rPh sb="0" eb="2">
      <t>チシツ</t>
    </rPh>
    <rPh sb="2" eb="4">
      <t>チョウサ</t>
    </rPh>
    <rPh sb="4" eb="6">
      <t>ギシ</t>
    </rPh>
    <phoneticPr fontId="2"/>
  </si>
  <si>
    <t>建設関係</t>
    <rPh sb="0" eb="2">
      <t>ケンセツ</t>
    </rPh>
    <rPh sb="2" eb="4">
      <t>カンケイ</t>
    </rPh>
    <phoneticPr fontId="2"/>
  </si>
  <si>
    <t>合計（イ）</t>
    <rPh sb="0" eb="2">
      <t>ゴウケイ</t>
    </rPh>
    <phoneticPr fontId="2"/>
  </si>
  <si>
    <t>合計（ロ）</t>
    <rPh sb="0" eb="2">
      <t>ゴウケイ</t>
    </rPh>
    <phoneticPr fontId="2"/>
  </si>
  <si>
    <t>機械設備関係</t>
    <rPh sb="0" eb="2">
      <t>キカイ</t>
    </rPh>
    <rPh sb="2" eb="4">
      <t>セツビ</t>
    </rPh>
    <rPh sb="4" eb="6">
      <t>カンケイ</t>
    </rPh>
    <phoneticPr fontId="2"/>
  </si>
  <si>
    <t>管工事施工管理技士（一級）</t>
    <rPh sb="0" eb="1">
      <t>カン</t>
    </rPh>
    <rPh sb="1" eb="3">
      <t>コウジ</t>
    </rPh>
    <rPh sb="3" eb="5">
      <t>セコウ</t>
    </rPh>
    <rPh sb="5" eb="7">
      <t>カンリ</t>
    </rPh>
    <rPh sb="7" eb="9">
      <t>ギシ</t>
    </rPh>
    <rPh sb="10" eb="12">
      <t>イッキュウ</t>
    </rPh>
    <phoneticPr fontId="2"/>
  </si>
  <si>
    <t>管工事施工管理技士（二級）</t>
    <rPh sb="0" eb="1">
      <t>カン</t>
    </rPh>
    <rPh sb="1" eb="3">
      <t>コウジ</t>
    </rPh>
    <rPh sb="3" eb="5">
      <t>セコウ</t>
    </rPh>
    <rPh sb="5" eb="7">
      <t>カンリ</t>
    </rPh>
    <rPh sb="7" eb="9">
      <t>ギシ</t>
    </rPh>
    <rPh sb="10" eb="12">
      <t>ニキュウ</t>
    </rPh>
    <phoneticPr fontId="2"/>
  </si>
  <si>
    <t>電気関係</t>
    <rPh sb="0" eb="2">
      <t>デンキ</t>
    </rPh>
    <rPh sb="2" eb="4">
      <t>カンケイ</t>
    </rPh>
    <phoneticPr fontId="2"/>
  </si>
  <si>
    <t>合計（ハ）</t>
    <rPh sb="0" eb="2">
      <t>ゴウケイ</t>
    </rPh>
    <phoneticPr fontId="2"/>
  </si>
  <si>
    <t>合計（ホ）</t>
    <rPh sb="0" eb="2">
      <t>ゴウケイ</t>
    </rPh>
    <phoneticPr fontId="2"/>
  </si>
  <si>
    <t>合計（二）</t>
    <rPh sb="0" eb="2">
      <t>ゴウケイ</t>
    </rPh>
    <rPh sb="3" eb="4">
      <t>ニ</t>
    </rPh>
    <phoneticPr fontId="2"/>
  </si>
  <si>
    <t>有資格技術職員数内訳</t>
    <rPh sb="0" eb="1">
      <t>アリ</t>
    </rPh>
    <rPh sb="1" eb="3">
      <t>シカク</t>
    </rPh>
    <rPh sb="3" eb="5">
      <t>ギジュツ</t>
    </rPh>
    <rPh sb="5" eb="7">
      <t>ショクイン</t>
    </rPh>
    <rPh sb="7" eb="8">
      <t>スウ</t>
    </rPh>
    <rPh sb="8" eb="10">
      <t>ウチワケ</t>
    </rPh>
    <phoneticPr fontId="2"/>
  </si>
  <si>
    <t>有資格技術職員数内訳</t>
    <rPh sb="0" eb="1">
      <t>ユウ</t>
    </rPh>
    <rPh sb="1" eb="3">
      <t>シカク</t>
    </rPh>
    <rPh sb="3" eb="5">
      <t>ギジュツ</t>
    </rPh>
    <rPh sb="5" eb="8">
      <t>ショクインスウ</t>
    </rPh>
    <rPh sb="8" eb="10">
      <t>ウチワケ</t>
    </rPh>
    <phoneticPr fontId="2"/>
  </si>
  <si>
    <t>都道府県</t>
    <rPh sb="0" eb="4">
      <t>トドウフケン</t>
    </rPh>
    <phoneticPr fontId="2"/>
  </si>
  <si>
    <t>上場</t>
    <rPh sb="0" eb="2">
      <t>ジョウジョウ</t>
    </rPh>
    <phoneticPr fontId="2"/>
  </si>
  <si>
    <t>非上場</t>
    <rPh sb="0" eb="3">
      <t>ヒジョウジョウ</t>
    </rPh>
    <phoneticPr fontId="2"/>
  </si>
  <si>
    <t>上場先</t>
    <rPh sb="0" eb="2">
      <t>ジョウジョウ</t>
    </rPh>
    <rPh sb="2" eb="3">
      <t>サキ</t>
    </rPh>
    <phoneticPr fontId="2"/>
  </si>
  <si>
    <t>　なお、この申請書及び添付書類の内容については、事実と相違ないことを誓約します。</t>
    <rPh sb="6" eb="9">
      <t>シンセイショ</t>
    </rPh>
    <rPh sb="9" eb="10">
      <t>オヨ</t>
    </rPh>
    <rPh sb="11" eb="13">
      <t>テンプ</t>
    </rPh>
    <rPh sb="13" eb="15">
      <t>ショルイ</t>
    </rPh>
    <rPh sb="16" eb="18">
      <t>ナイヨウ</t>
    </rPh>
    <rPh sb="24" eb="26">
      <t>ジジツ</t>
    </rPh>
    <rPh sb="27" eb="29">
      <t>ソウイ</t>
    </rPh>
    <rPh sb="34" eb="36">
      <t>セイヤク</t>
    </rPh>
    <phoneticPr fontId="2"/>
  </si>
  <si>
    <t>イ　車両等関係業務</t>
    <rPh sb="2" eb="4">
      <t>シャリョウ</t>
    </rPh>
    <rPh sb="4" eb="5">
      <t>トウ</t>
    </rPh>
    <rPh sb="5" eb="7">
      <t>カンケイ</t>
    </rPh>
    <rPh sb="7" eb="9">
      <t>ギョウム</t>
    </rPh>
    <phoneticPr fontId="2"/>
  </si>
  <si>
    <t>ウ　調査・設計・測量業務</t>
    <rPh sb="2" eb="4">
      <t>チョウサ</t>
    </rPh>
    <rPh sb="5" eb="7">
      <t>セッケイ</t>
    </rPh>
    <rPh sb="8" eb="10">
      <t>ソクリョウ</t>
    </rPh>
    <rPh sb="10" eb="12">
      <t>ギョウム</t>
    </rPh>
    <phoneticPr fontId="2"/>
  </si>
  <si>
    <t>完成
工事高</t>
    <rPh sb="0" eb="2">
      <t>カンセイ</t>
    </rPh>
    <rPh sb="3" eb="5">
      <t>コウジ</t>
    </rPh>
    <rPh sb="5" eb="6">
      <t>ダカ</t>
    </rPh>
    <phoneticPr fontId="2"/>
  </si>
  <si>
    <t>平均完成工事高（年平均・消費税等含まない）</t>
    <rPh sb="0" eb="2">
      <t>ヘイキン</t>
    </rPh>
    <rPh sb="2" eb="4">
      <t>カンセイ</t>
    </rPh>
    <rPh sb="4" eb="6">
      <t>コウジ</t>
    </rPh>
    <rPh sb="6" eb="7">
      <t>ダカ</t>
    </rPh>
    <rPh sb="8" eb="11">
      <t>ネンヘイキン</t>
    </rPh>
    <rPh sb="12" eb="15">
      <t>ショウヒゼイ</t>
    </rPh>
    <rPh sb="15" eb="16">
      <t>トウ</t>
    </rPh>
    <rPh sb="16" eb="17">
      <t>フク</t>
    </rPh>
    <phoneticPr fontId="2"/>
  </si>
  <si>
    <t>東京ﾒﾄﾛ工事完成高（総合計・消費税等込み）</t>
    <rPh sb="0" eb="2">
      <t>トウキョウ</t>
    </rPh>
    <rPh sb="5" eb="7">
      <t>コウジ</t>
    </rPh>
    <rPh sb="7" eb="9">
      <t>カンセイ</t>
    </rPh>
    <rPh sb="9" eb="10">
      <t>タカ</t>
    </rPh>
    <rPh sb="11" eb="12">
      <t>ソウ</t>
    </rPh>
    <rPh sb="12" eb="14">
      <t>ゴウケイ</t>
    </rPh>
    <rPh sb="15" eb="19">
      <t>ショウヒゼイトウ</t>
    </rPh>
    <rPh sb="19" eb="20">
      <t>コ</t>
    </rPh>
    <phoneticPr fontId="2"/>
  </si>
  <si>
    <t>完成
業務高</t>
    <rPh sb="0" eb="2">
      <t>カンセイ</t>
    </rPh>
    <rPh sb="3" eb="5">
      <t>ギョウム</t>
    </rPh>
    <rPh sb="5" eb="6">
      <t>ダカ</t>
    </rPh>
    <phoneticPr fontId="2"/>
  </si>
  <si>
    <t>平均完成業務高（年平均・消費税等含まない）</t>
    <rPh sb="0" eb="2">
      <t>ヘイキン</t>
    </rPh>
    <rPh sb="2" eb="4">
      <t>カンセイ</t>
    </rPh>
    <rPh sb="4" eb="6">
      <t>ギョウム</t>
    </rPh>
    <rPh sb="6" eb="7">
      <t>ダカ</t>
    </rPh>
    <rPh sb="8" eb="11">
      <t>ネンヘイキン</t>
    </rPh>
    <rPh sb="12" eb="15">
      <t>ショウヒゼイ</t>
    </rPh>
    <rPh sb="15" eb="16">
      <t>トウ</t>
    </rPh>
    <rPh sb="16" eb="17">
      <t>フク</t>
    </rPh>
    <phoneticPr fontId="2"/>
  </si>
  <si>
    <t>東京ﾒﾄﾛ業務完成高（総合計・消費税等込み）</t>
    <rPh sb="0" eb="2">
      <t>トウキョウ</t>
    </rPh>
    <rPh sb="5" eb="7">
      <t>ギョウム</t>
    </rPh>
    <rPh sb="7" eb="9">
      <t>カンセイ</t>
    </rPh>
    <rPh sb="9" eb="10">
      <t>タカ</t>
    </rPh>
    <rPh sb="11" eb="12">
      <t>ソウ</t>
    </rPh>
    <rPh sb="12" eb="14">
      <t>ゴウケイ</t>
    </rPh>
    <rPh sb="15" eb="18">
      <t>ショウヒゼイ</t>
    </rPh>
    <rPh sb="18" eb="19">
      <t>トウ</t>
    </rPh>
    <rPh sb="19" eb="20">
      <t>コ</t>
    </rPh>
    <phoneticPr fontId="2"/>
  </si>
  <si>
    <t>東京ﾒﾄﾛ業務完成高（総合計・消費税等込み）</t>
    <rPh sb="0" eb="2">
      <t>トウキョウ</t>
    </rPh>
    <rPh sb="5" eb="7">
      <t>ギョウム</t>
    </rPh>
    <rPh sb="7" eb="9">
      <t>カンセイ</t>
    </rPh>
    <rPh sb="9" eb="10">
      <t>タカ</t>
    </rPh>
    <rPh sb="11" eb="12">
      <t>ソウ</t>
    </rPh>
    <rPh sb="12" eb="14">
      <t>ゴウケイ</t>
    </rPh>
    <rPh sb="15" eb="19">
      <t>ショウヒゼイトウ</t>
    </rPh>
    <rPh sb="19" eb="20">
      <t>コ</t>
    </rPh>
    <phoneticPr fontId="2"/>
  </si>
  <si>
    <t>年</t>
    <phoneticPr fontId="2"/>
  </si>
  <si>
    <t>月</t>
    <rPh sb="0" eb="1">
      <t>ツキ</t>
    </rPh>
    <phoneticPr fontId="2"/>
  </si>
  <si>
    <t>１位</t>
    <rPh sb="1" eb="2">
      <t>イ</t>
    </rPh>
    <phoneticPr fontId="2"/>
  </si>
  <si>
    <t>％</t>
    <phoneticPr fontId="2"/>
  </si>
  <si>
    <t>６位</t>
    <rPh sb="1" eb="2">
      <t>イ</t>
    </rPh>
    <phoneticPr fontId="2"/>
  </si>
  <si>
    <t>２位</t>
    <rPh sb="1" eb="2">
      <t>イ</t>
    </rPh>
    <phoneticPr fontId="2"/>
  </si>
  <si>
    <t>７位</t>
    <rPh sb="1" eb="2">
      <t>イ</t>
    </rPh>
    <phoneticPr fontId="2"/>
  </si>
  <si>
    <t>３位</t>
    <rPh sb="1" eb="2">
      <t>イ</t>
    </rPh>
    <phoneticPr fontId="2"/>
  </si>
  <si>
    <t>８位</t>
    <rPh sb="1" eb="2">
      <t>イ</t>
    </rPh>
    <phoneticPr fontId="2"/>
  </si>
  <si>
    <t>４位</t>
    <rPh sb="1" eb="2">
      <t>イ</t>
    </rPh>
    <phoneticPr fontId="2"/>
  </si>
  <si>
    <t>９位</t>
    <rPh sb="1" eb="2">
      <t>イ</t>
    </rPh>
    <phoneticPr fontId="2"/>
  </si>
  <si>
    <t>５位</t>
    <rPh sb="1" eb="2">
      <t>イ</t>
    </rPh>
    <phoneticPr fontId="2"/>
  </si>
  <si>
    <t>１０位</t>
    <rPh sb="2" eb="3">
      <t>イ</t>
    </rPh>
    <phoneticPr fontId="2"/>
  </si>
  <si>
    <t>（注）監理技術者資格者数は合計人員及び実人数には含めない。</t>
    <rPh sb="1" eb="2">
      <t>チュウ</t>
    </rPh>
    <rPh sb="3" eb="5">
      <t>カンリ</t>
    </rPh>
    <phoneticPr fontId="2"/>
  </si>
  <si>
    <t>円</t>
    <rPh sb="0" eb="1">
      <t>エン</t>
    </rPh>
    <phoneticPr fontId="2"/>
  </si>
  <si>
    <t>電気設備コンサル</t>
    <rPh sb="0" eb="2">
      <t>デンキ</t>
    </rPh>
    <rPh sb="2" eb="4">
      <t>セツビ</t>
    </rPh>
    <phoneticPr fontId="2"/>
  </si>
  <si>
    <t>（２）工事【共通】</t>
    <rPh sb="3" eb="5">
      <t>コウジ</t>
    </rPh>
    <rPh sb="6" eb="8">
      <t>キョウツウ</t>
    </rPh>
    <phoneticPr fontId="2"/>
  </si>
  <si>
    <t>全実績</t>
    <rPh sb="0" eb="1">
      <t>ゼン</t>
    </rPh>
    <rPh sb="1" eb="3">
      <t>ジッセキ</t>
    </rPh>
    <phoneticPr fontId="2"/>
  </si>
  <si>
    <t>名称</t>
    <rPh sb="0" eb="2">
      <t>メイショウ</t>
    </rPh>
    <phoneticPr fontId="2"/>
  </si>
  <si>
    <t>品目コード</t>
    <rPh sb="0" eb="2">
      <t>ヒンモク</t>
    </rPh>
    <phoneticPr fontId="2"/>
  </si>
  <si>
    <t>製作
日数</t>
    <rPh sb="0" eb="2">
      <t>セイサク</t>
    </rPh>
    <rPh sb="3" eb="5">
      <t>ニッスウ</t>
    </rPh>
    <phoneticPr fontId="2"/>
  </si>
  <si>
    <t>品目</t>
    <rPh sb="0" eb="2">
      <t>ヒンモク</t>
    </rPh>
    <phoneticPr fontId="2"/>
  </si>
  <si>
    <t>会社名</t>
    <rPh sb="0" eb="3">
      <t>カイシャメイ</t>
    </rPh>
    <phoneticPr fontId="2"/>
  </si>
  <si>
    <t>取　扱　希　望　品　目　調　査　票</t>
    <rPh sb="0" eb="1">
      <t>トリ</t>
    </rPh>
    <rPh sb="2" eb="3">
      <t>アツカイ</t>
    </rPh>
    <rPh sb="4" eb="5">
      <t>ノゾミ</t>
    </rPh>
    <rPh sb="6" eb="7">
      <t>ノゾミ</t>
    </rPh>
    <rPh sb="8" eb="9">
      <t>ヒン</t>
    </rPh>
    <rPh sb="10" eb="11">
      <t>メ</t>
    </rPh>
    <rPh sb="12" eb="13">
      <t>チョウ</t>
    </rPh>
    <rPh sb="14" eb="15">
      <t>サ</t>
    </rPh>
    <rPh sb="16" eb="17">
      <t>ヒョウ</t>
    </rPh>
    <phoneticPr fontId="2"/>
  </si>
  <si>
    <t>提出</t>
    <rPh sb="0" eb="2">
      <t>テイシュツ</t>
    </rPh>
    <phoneticPr fontId="2"/>
  </si>
  <si>
    <t>決裁日</t>
    <rPh sb="0" eb="2">
      <t>ケッサイ</t>
    </rPh>
    <rPh sb="2" eb="3">
      <t>ビ</t>
    </rPh>
    <phoneticPr fontId="2"/>
  </si>
  <si>
    <t>取引先資格審査申請について</t>
    <rPh sb="0" eb="2">
      <t>トリヒキ</t>
    </rPh>
    <rPh sb="2" eb="3">
      <t>サキ</t>
    </rPh>
    <rPh sb="3" eb="5">
      <t>シカク</t>
    </rPh>
    <rPh sb="5" eb="7">
      <t>シンサ</t>
    </rPh>
    <rPh sb="7" eb="9">
      <t>シンセイ</t>
    </rPh>
    <phoneticPr fontId="2"/>
  </si>
  <si>
    <t>・申請区分・会社概要・財務状況</t>
    <rPh sb="1" eb="3">
      <t>シンセイ</t>
    </rPh>
    <rPh sb="3" eb="5">
      <t>クブン</t>
    </rPh>
    <rPh sb="6" eb="8">
      <t>カイシャ</t>
    </rPh>
    <rPh sb="8" eb="10">
      <t>ガイヨウ</t>
    </rPh>
    <rPh sb="11" eb="13">
      <t>ザイム</t>
    </rPh>
    <rPh sb="13" eb="15">
      <t>ジョウキョウ</t>
    </rPh>
    <phoneticPr fontId="2"/>
  </si>
  <si>
    <t>・業種別申請【物品】</t>
    <rPh sb="1" eb="3">
      <t>ギョウシュ</t>
    </rPh>
    <rPh sb="3" eb="4">
      <t>ベツ</t>
    </rPh>
    <rPh sb="4" eb="6">
      <t>シンセイ</t>
    </rPh>
    <rPh sb="7" eb="9">
      <t>ブッピン</t>
    </rPh>
    <phoneticPr fontId="2"/>
  </si>
  <si>
    <t>・業種別申請【工事共通】</t>
    <rPh sb="1" eb="3">
      <t>ギョウシュ</t>
    </rPh>
    <rPh sb="3" eb="4">
      <t>ベツ</t>
    </rPh>
    <rPh sb="4" eb="6">
      <t>シンセイ</t>
    </rPh>
    <rPh sb="7" eb="9">
      <t>コウジ</t>
    </rPh>
    <rPh sb="9" eb="11">
      <t>キョウツウ</t>
    </rPh>
    <phoneticPr fontId="2"/>
  </si>
  <si>
    <t>・業種別申請【車両】</t>
    <rPh sb="1" eb="3">
      <t>ギョウシュ</t>
    </rPh>
    <rPh sb="3" eb="4">
      <t>ベツ</t>
    </rPh>
    <rPh sb="4" eb="6">
      <t>シンセイ</t>
    </rPh>
    <rPh sb="7" eb="9">
      <t>シャリョウ</t>
    </rPh>
    <phoneticPr fontId="2"/>
  </si>
  <si>
    <t>・業種別申請【調査・設計・測量】</t>
    <rPh sb="1" eb="3">
      <t>ギョウシュ</t>
    </rPh>
    <rPh sb="3" eb="4">
      <t>ベツ</t>
    </rPh>
    <rPh sb="4" eb="6">
      <t>シンセイ</t>
    </rPh>
    <rPh sb="7" eb="9">
      <t>チョウサ</t>
    </rPh>
    <rPh sb="10" eb="12">
      <t>セッケイ</t>
    </rPh>
    <rPh sb="13" eb="15">
      <t>ソクリョウ</t>
    </rPh>
    <phoneticPr fontId="2"/>
  </si>
  <si>
    <t>調査・設計・測量</t>
    <rPh sb="0" eb="2">
      <t>チョウサ</t>
    </rPh>
    <rPh sb="3" eb="5">
      <t>セッケイ</t>
    </rPh>
    <rPh sb="6" eb="8">
      <t>ソクリョウ</t>
    </rPh>
    <phoneticPr fontId="2"/>
  </si>
  <si>
    <t>営業に関し、法律上必要な登録証明書</t>
    <rPh sb="0" eb="2">
      <t>エイギョウ</t>
    </rPh>
    <rPh sb="3" eb="4">
      <t>カン</t>
    </rPh>
    <rPh sb="6" eb="8">
      <t>ホウリツ</t>
    </rPh>
    <rPh sb="8" eb="9">
      <t>ジョウ</t>
    </rPh>
    <rPh sb="9" eb="11">
      <t>ヒツヨウ</t>
    </rPh>
    <rPh sb="12" eb="14">
      <t>トウロク</t>
    </rPh>
    <rPh sb="14" eb="17">
      <t>ショウメイショ</t>
    </rPh>
    <phoneticPr fontId="2"/>
  </si>
  <si>
    <t>日</t>
    <rPh sb="0" eb="1">
      <t>ヒ</t>
    </rPh>
    <phoneticPr fontId="2"/>
  </si>
  <si>
    <t>東京地下鉄株式会社</t>
    <rPh sb="0" eb="2">
      <t>トウキョウ</t>
    </rPh>
    <rPh sb="2" eb="5">
      <t>チカテツ</t>
    </rPh>
    <rPh sb="5" eb="9">
      <t>カブ</t>
    </rPh>
    <phoneticPr fontId="2"/>
  </si>
  <si>
    <t>委任者　</t>
    <rPh sb="0" eb="3">
      <t>イニンシャ</t>
    </rPh>
    <phoneticPr fontId="2"/>
  </si>
  <si>
    <t>社名</t>
    <rPh sb="0" eb="2">
      <t>シャメイ</t>
    </rPh>
    <phoneticPr fontId="2"/>
  </si>
  <si>
    <t>代表役職・氏名</t>
    <rPh sb="0" eb="2">
      <t>ダイヒョウ</t>
    </rPh>
    <rPh sb="2" eb="4">
      <t>ヤクショク</t>
    </rPh>
    <rPh sb="5" eb="7">
      <t>シメイ</t>
    </rPh>
    <phoneticPr fontId="2"/>
  </si>
  <si>
    <t>　見積及び入札に関する件</t>
    <rPh sb="1" eb="3">
      <t>ミツモリ</t>
    </rPh>
    <rPh sb="3" eb="4">
      <t>オヨ</t>
    </rPh>
    <rPh sb="5" eb="7">
      <t>ニュウサツ</t>
    </rPh>
    <rPh sb="8" eb="9">
      <t>カン</t>
    </rPh>
    <rPh sb="11" eb="12">
      <t>ケン</t>
    </rPh>
    <phoneticPr fontId="2"/>
  </si>
  <si>
    <t>　契約の締結、変更又は解約に関する件</t>
    <rPh sb="1" eb="3">
      <t>ケイヤク</t>
    </rPh>
    <rPh sb="4" eb="6">
      <t>テイケツ</t>
    </rPh>
    <rPh sb="7" eb="9">
      <t>ヘンコウ</t>
    </rPh>
    <rPh sb="9" eb="10">
      <t>マタ</t>
    </rPh>
    <rPh sb="11" eb="13">
      <t>カイヤク</t>
    </rPh>
    <rPh sb="14" eb="15">
      <t>カン</t>
    </rPh>
    <rPh sb="17" eb="18">
      <t>ケン</t>
    </rPh>
    <phoneticPr fontId="2"/>
  </si>
  <si>
    <t>　契約の履行に関する件</t>
    <rPh sb="1" eb="3">
      <t>ケイヤク</t>
    </rPh>
    <rPh sb="4" eb="6">
      <t>リコウ</t>
    </rPh>
    <rPh sb="7" eb="8">
      <t>カン</t>
    </rPh>
    <rPh sb="10" eb="11">
      <t>ケン</t>
    </rPh>
    <phoneticPr fontId="2"/>
  </si>
  <si>
    <t>　代金の請求及び受領に関する件</t>
    <rPh sb="1" eb="3">
      <t>ダイキン</t>
    </rPh>
    <rPh sb="4" eb="6">
      <t>セイキュウ</t>
    </rPh>
    <rPh sb="6" eb="7">
      <t>オヨ</t>
    </rPh>
    <rPh sb="8" eb="10">
      <t>ジュリョウ</t>
    </rPh>
    <rPh sb="11" eb="12">
      <t>カン</t>
    </rPh>
    <rPh sb="14" eb="15">
      <t>ケン</t>
    </rPh>
    <phoneticPr fontId="2"/>
  </si>
  <si>
    <t>　復代理人の選任に関する件</t>
    <rPh sb="1" eb="5">
      <t>フクダイリニン</t>
    </rPh>
    <rPh sb="6" eb="8">
      <t>センニン</t>
    </rPh>
    <rPh sb="9" eb="10">
      <t>カン</t>
    </rPh>
    <rPh sb="12" eb="13">
      <t>ケン</t>
    </rPh>
    <phoneticPr fontId="2"/>
  </si>
  <si>
    <t>　その他前各号に付帯する一切の件</t>
    <rPh sb="3" eb="4">
      <t>ホカ</t>
    </rPh>
    <rPh sb="4" eb="7">
      <t>ゼンカクゴウ</t>
    </rPh>
    <rPh sb="8" eb="10">
      <t>フタイ</t>
    </rPh>
    <rPh sb="12" eb="14">
      <t>イッサイ</t>
    </rPh>
    <rPh sb="15" eb="16">
      <t>ケン</t>
    </rPh>
    <phoneticPr fontId="2"/>
  </si>
  <si>
    <t>以上</t>
    <rPh sb="0" eb="2">
      <t>イジョウ</t>
    </rPh>
    <phoneticPr fontId="2"/>
  </si>
  <si>
    <t>〇</t>
    <phoneticPr fontId="2"/>
  </si>
  <si>
    <t>△</t>
    <phoneticPr fontId="2"/>
  </si>
  <si>
    <t>・代理店又は特約店証明書【物品】</t>
    <rPh sb="13" eb="15">
      <t>ブッピン</t>
    </rPh>
    <phoneticPr fontId="2"/>
  </si>
  <si>
    <t>ー</t>
    <phoneticPr fontId="2"/>
  </si>
  <si>
    <t>・業種別申請【建設】</t>
    <rPh sb="1" eb="3">
      <t>ギョウシュ</t>
    </rPh>
    <rPh sb="3" eb="4">
      <t>ベツ</t>
    </rPh>
    <rPh sb="4" eb="6">
      <t>シンセイ</t>
    </rPh>
    <rPh sb="7" eb="9">
      <t>ケンセツ</t>
    </rPh>
    <phoneticPr fontId="2"/>
  </si>
  <si>
    <t>添付書類</t>
    <rPh sb="0" eb="2">
      <t>テンプ</t>
    </rPh>
    <rPh sb="2" eb="4">
      <t>ショルイ</t>
    </rPh>
    <phoneticPr fontId="2"/>
  </si>
  <si>
    <t>凡例「〇」：必須　　「△」：該当する場合のみ必要</t>
    <rPh sb="0" eb="2">
      <t>ハンレイ</t>
    </rPh>
    <rPh sb="6" eb="8">
      <t>ヒッス</t>
    </rPh>
    <rPh sb="14" eb="16">
      <t>ガイトウ</t>
    </rPh>
    <rPh sb="18" eb="20">
      <t>バアイ</t>
    </rPh>
    <rPh sb="22" eb="24">
      <t>ヒツヨウ</t>
    </rPh>
    <phoneticPr fontId="2"/>
  </si>
  <si>
    <t>原本</t>
    <rPh sb="0" eb="2">
      <t>ゲンポン</t>
    </rPh>
    <phoneticPr fontId="2"/>
  </si>
  <si>
    <t>注意事項</t>
    <rPh sb="0" eb="2">
      <t>チュウイ</t>
    </rPh>
    <rPh sb="2" eb="4">
      <t>ジコウ</t>
    </rPh>
    <phoneticPr fontId="2"/>
  </si>
  <si>
    <t>・３か月以内に発行</t>
    <rPh sb="3" eb="4">
      <t>ゲツ</t>
    </rPh>
    <rPh sb="4" eb="6">
      <t>イナイ</t>
    </rPh>
    <rPh sb="7" eb="9">
      <t>ハッコウ</t>
    </rPh>
    <phoneticPr fontId="2"/>
  </si>
  <si>
    <t>・法人の場合のみ
・３か月以内に発行</t>
    <rPh sb="1" eb="3">
      <t>ホウジン</t>
    </rPh>
    <rPh sb="4" eb="6">
      <t>バアイ</t>
    </rPh>
    <rPh sb="12" eb="13">
      <t>ゲツ</t>
    </rPh>
    <rPh sb="13" eb="15">
      <t>イナイ</t>
    </rPh>
    <rPh sb="16" eb="18">
      <t>ハッコウ</t>
    </rPh>
    <phoneticPr fontId="2"/>
  </si>
  <si>
    <t>・（物品）不用品売却を申請する場合等
・（工事）建設業許可の通知の写し等</t>
    <rPh sb="2" eb="4">
      <t>ブッピン</t>
    </rPh>
    <rPh sb="5" eb="8">
      <t>フヨウヒン</t>
    </rPh>
    <rPh sb="8" eb="10">
      <t>バイキャク</t>
    </rPh>
    <rPh sb="11" eb="13">
      <t>シンセイ</t>
    </rPh>
    <rPh sb="15" eb="17">
      <t>バアイ</t>
    </rPh>
    <rPh sb="17" eb="18">
      <t>トウ</t>
    </rPh>
    <rPh sb="21" eb="23">
      <t>コウジ</t>
    </rPh>
    <rPh sb="24" eb="27">
      <t>ケンセツギョウ</t>
    </rPh>
    <rPh sb="27" eb="29">
      <t>キョカ</t>
    </rPh>
    <rPh sb="30" eb="32">
      <t>ツウチ</t>
    </rPh>
    <rPh sb="33" eb="34">
      <t>ウツ</t>
    </rPh>
    <rPh sb="35" eb="36">
      <t>トウ</t>
    </rPh>
    <phoneticPr fontId="2"/>
  </si>
  <si>
    <t>■提出書類確認表</t>
    <rPh sb="1" eb="3">
      <t>テイシュツ</t>
    </rPh>
    <rPh sb="3" eb="5">
      <t>ショルイ</t>
    </rPh>
    <rPh sb="5" eb="7">
      <t>カクニン</t>
    </rPh>
    <rPh sb="7" eb="8">
      <t>ヒョウ</t>
    </rPh>
    <phoneticPr fontId="2"/>
  </si>
  <si>
    <t>・車両、調査においては、経営事項審査申請をした場合のみ</t>
    <rPh sb="1" eb="3">
      <t>シャリョウ</t>
    </rPh>
    <rPh sb="4" eb="6">
      <t>チョウサ</t>
    </rPh>
    <rPh sb="12" eb="14">
      <t>ケイエイ</t>
    </rPh>
    <rPh sb="14" eb="16">
      <t>ジコウ</t>
    </rPh>
    <rPh sb="16" eb="18">
      <t>シンサ</t>
    </rPh>
    <rPh sb="18" eb="20">
      <t>シンセイ</t>
    </rPh>
    <rPh sb="23" eb="25">
      <t>バアイ</t>
    </rPh>
    <phoneticPr fontId="2"/>
  </si>
  <si>
    <t>□</t>
    <phoneticPr fontId="2"/>
  </si>
  <si>
    <t>※提出していただいた書類は返却いたしませんのでご了承ください。</t>
    <rPh sb="1" eb="3">
      <t>テイシュツ</t>
    </rPh>
    <rPh sb="10" eb="12">
      <t>ショルイ</t>
    </rPh>
    <rPh sb="13" eb="15">
      <t>ヘンキャク</t>
    </rPh>
    <rPh sb="24" eb="26">
      <t>リョウショウ</t>
    </rPh>
    <phoneticPr fontId="2"/>
  </si>
  <si>
    <t>　　「業種別申請【共通】」は申請する工事種別及び業務種別が複数である場合でも１通で結構です。</t>
    <rPh sb="3" eb="5">
      <t>ギョウシュ</t>
    </rPh>
    <rPh sb="5" eb="6">
      <t>ベツ</t>
    </rPh>
    <rPh sb="6" eb="8">
      <t>シンセイ</t>
    </rPh>
    <rPh sb="9" eb="11">
      <t>キョウツウ</t>
    </rPh>
    <rPh sb="14" eb="16">
      <t>シンセイ</t>
    </rPh>
    <rPh sb="18" eb="20">
      <t>コウジ</t>
    </rPh>
    <rPh sb="20" eb="22">
      <t>シュベツ</t>
    </rPh>
    <rPh sb="22" eb="23">
      <t>オヨ</t>
    </rPh>
    <rPh sb="24" eb="26">
      <t>ギョウム</t>
    </rPh>
    <rPh sb="26" eb="28">
      <t>シュベツ</t>
    </rPh>
    <rPh sb="29" eb="31">
      <t>フクスウ</t>
    </rPh>
    <rPh sb="34" eb="36">
      <t>バアイ</t>
    </rPh>
    <rPh sb="39" eb="40">
      <t>ツウ</t>
    </rPh>
    <rPh sb="41" eb="43">
      <t>ケッコウ</t>
    </rPh>
    <phoneticPr fontId="2"/>
  </si>
  <si>
    <t>　　「業種別申請【工事共通】」は申請する工事種別及び業務種別が複数である場合でも１通で結構です。</t>
    <rPh sb="3" eb="5">
      <t>ギョウシュ</t>
    </rPh>
    <rPh sb="5" eb="6">
      <t>ベツ</t>
    </rPh>
    <rPh sb="6" eb="8">
      <t>シンセイ</t>
    </rPh>
    <rPh sb="9" eb="11">
      <t>コウジ</t>
    </rPh>
    <rPh sb="11" eb="13">
      <t>キョウツウ</t>
    </rPh>
    <rPh sb="16" eb="18">
      <t>シンセイ</t>
    </rPh>
    <rPh sb="20" eb="22">
      <t>コウジ</t>
    </rPh>
    <rPh sb="22" eb="24">
      <t>シュベツ</t>
    </rPh>
    <rPh sb="24" eb="25">
      <t>オヨ</t>
    </rPh>
    <rPh sb="26" eb="28">
      <t>ギョウム</t>
    </rPh>
    <rPh sb="28" eb="30">
      <t>シュベツ</t>
    </rPh>
    <rPh sb="29" eb="30">
      <t>コウシュ</t>
    </rPh>
    <rPh sb="31" eb="33">
      <t>フクスウ</t>
    </rPh>
    <rPh sb="36" eb="38">
      <t>バアイ</t>
    </rPh>
    <rPh sb="41" eb="42">
      <t>ツウ</t>
    </rPh>
    <rPh sb="43" eb="45">
      <t>ケッコウ</t>
    </rPh>
    <phoneticPr fontId="2"/>
  </si>
  <si>
    <t>　　「業種別申請【建設工事】」、「業種別申請【車両】」及び「業種別申請【調査・設計・測量業務】」は申請する工事種別又は業務種別ごとに作成してください。</t>
    <rPh sb="3" eb="5">
      <t>ギョウシュ</t>
    </rPh>
    <rPh sb="5" eb="6">
      <t>ベツ</t>
    </rPh>
    <rPh sb="6" eb="8">
      <t>シンセイ</t>
    </rPh>
    <rPh sb="9" eb="11">
      <t>ケンセツ</t>
    </rPh>
    <rPh sb="11" eb="13">
      <t>コウジ</t>
    </rPh>
    <rPh sb="17" eb="19">
      <t>ギョウシュ</t>
    </rPh>
    <rPh sb="19" eb="20">
      <t>ベツ</t>
    </rPh>
    <rPh sb="20" eb="22">
      <t>シンセイ</t>
    </rPh>
    <rPh sb="23" eb="25">
      <t>シャリョウ</t>
    </rPh>
    <rPh sb="27" eb="28">
      <t>オヨ</t>
    </rPh>
    <rPh sb="30" eb="32">
      <t>ギョウシュ</t>
    </rPh>
    <rPh sb="32" eb="33">
      <t>ベツ</t>
    </rPh>
    <rPh sb="33" eb="35">
      <t>シンセイ</t>
    </rPh>
    <rPh sb="36" eb="38">
      <t>チョウサ</t>
    </rPh>
    <rPh sb="39" eb="41">
      <t>セッケイ</t>
    </rPh>
    <rPh sb="42" eb="44">
      <t>ソクリョウ</t>
    </rPh>
    <rPh sb="44" eb="46">
      <t>ギョウム</t>
    </rPh>
    <rPh sb="49" eb="51">
      <t>シンセイ</t>
    </rPh>
    <rPh sb="53" eb="55">
      <t>コウジ</t>
    </rPh>
    <rPh sb="55" eb="57">
      <t>シュベツ</t>
    </rPh>
    <rPh sb="57" eb="58">
      <t>マタ</t>
    </rPh>
    <rPh sb="59" eb="61">
      <t>ギョウム</t>
    </rPh>
    <rPh sb="61" eb="63">
      <t>シュベツ</t>
    </rPh>
    <rPh sb="66" eb="68">
      <t>サクセイ</t>
    </rPh>
    <phoneticPr fontId="2"/>
  </si>
  <si>
    <t>※２　申請業種が複数である場合でも、１通で結構です。</t>
    <rPh sb="3" eb="5">
      <t>シンセイ</t>
    </rPh>
    <rPh sb="5" eb="7">
      <t>ギョウシュ</t>
    </rPh>
    <rPh sb="8" eb="10">
      <t>フクスウ</t>
    </rPh>
    <rPh sb="13" eb="15">
      <t>バアイ</t>
    </rPh>
    <rPh sb="19" eb="20">
      <t>ツウ</t>
    </rPh>
    <rPh sb="21" eb="23">
      <t>ケッコウ</t>
    </rPh>
    <phoneticPr fontId="2"/>
  </si>
  <si>
    <t>納税証明書　※２</t>
    <rPh sb="0" eb="2">
      <t>ノウゼイ</t>
    </rPh>
    <rPh sb="2" eb="5">
      <t>ショウメイショ</t>
    </rPh>
    <phoneticPr fontId="2"/>
  </si>
  <si>
    <t>印鑑証明書　※２</t>
    <rPh sb="0" eb="2">
      <t>インカン</t>
    </rPh>
    <rPh sb="2" eb="5">
      <t>ショウメイショ</t>
    </rPh>
    <phoneticPr fontId="2"/>
  </si>
  <si>
    <t>登記事項証明書（履歴事項証明書）　※２</t>
    <rPh sb="0" eb="2">
      <t>トウキ</t>
    </rPh>
    <rPh sb="2" eb="4">
      <t>ジコウ</t>
    </rPh>
    <rPh sb="4" eb="7">
      <t>ショウメイショ</t>
    </rPh>
    <rPh sb="8" eb="10">
      <t>リレキ</t>
    </rPh>
    <rPh sb="10" eb="12">
      <t>ジコウ</t>
    </rPh>
    <rPh sb="12" eb="15">
      <t>ショウメイショ</t>
    </rPh>
    <phoneticPr fontId="2"/>
  </si>
  <si>
    <t>詳細品目コード</t>
    <rPh sb="0" eb="2">
      <t>ショウサイ</t>
    </rPh>
    <rPh sb="2" eb="4">
      <t>ヒンモク</t>
    </rPh>
    <phoneticPr fontId="2"/>
  </si>
  <si>
    <t>分岐マクラギ</t>
  </si>
  <si>
    <t>コンクリートマクラギ</t>
  </si>
  <si>
    <t>合成マクラギ</t>
  </si>
  <si>
    <t>マクラギ用品</t>
  </si>
  <si>
    <t>分岐器</t>
  </si>
  <si>
    <t>特殊分岐器</t>
  </si>
  <si>
    <t>クロッシング</t>
  </si>
  <si>
    <t>分岐器レール</t>
  </si>
  <si>
    <t>ソノ他分岐器用品類</t>
  </si>
  <si>
    <t>軌道用品</t>
  </si>
  <si>
    <t>軌道保安用品</t>
  </si>
  <si>
    <t>建物用品</t>
  </si>
  <si>
    <t>083501-1</t>
  </si>
  <si>
    <t>083501-3</t>
  </si>
  <si>
    <t>083501-4</t>
  </si>
  <si>
    <t>083501-5</t>
  </si>
  <si>
    <t>ソノ他施設一般用品</t>
  </si>
  <si>
    <t>新造車両用品</t>
  </si>
  <si>
    <t>台車用品</t>
  </si>
  <si>
    <t>車輪・車軸用品</t>
  </si>
  <si>
    <t>集電用品</t>
  </si>
  <si>
    <t>避雷器用品</t>
  </si>
  <si>
    <t>断流器用品類</t>
  </si>
  <si>
    <t>制御器用品</t>
  </si>
  <si>
    <t>チョッパー・無接点制御装置用品</t>
  </si>
  <si>
    <t>リレー用品</t>
  </si>
  <si>
    <t>主電動機用品</t>
  </si>
  <si>
    <t>空気圧縮機用電動機用品</t>
  </si>
  <si>
    <t>扇風機・送風機用品</t>
  </si>
  <si>
    <t>回転機共通用品</t>
  </si>
  <si>
    <t>静止電源装置用品</t>
  </si>
  <si>
    <t>半導体用品</t>
  </si>
  <si>
    <t>抵抗器コンデンサ用品</t>
  </si>
  <si>
    <t>点灯用品</t>
  </si>
  <si>
    <t>接触器箱用品</t>
  </si>
  <si>
    <t>ソノ他電気一般用品</t>
  </si>
  <si>
    <t>信号装置用品</t>
  </si>
  <si>
    <t>通信装置用品</t>
  </si>
  <si>
    <t>Ｓデジタル空間波無線装置・Ｓデジタル空間波無線装置部品</t>
  </si>
  <si>
    <t>Ｓデジタル空間波無線操作器</t>
  </si>
  <si>
    <t>Ｓデジタル空間波無線アンテナ</t>
  </si>
  <si>
    <t>保安装置用品</t>
  </si>
  <si>
    <t>空気圧縮機用品</t>
  </si>
  <si>
    <t>ソノ他弁用品</t>
  </si>
  <si>
    <t>電気指令ブレーキ装置用品</t>
  </si>
  <si>
    <t>電空用品</t>
  </si>
  <si>
    <t>ブレーキ共通用品</t>
  </si>
  <si>
    <t>車体用品</t>
  </si>
  <si>
    <t>計器用品</t>
  </si>
  <si>
    <t>連結器用品</t>
  </si>
  <si>
    <t>戸閉装置用品</t>
  </si>
  <si>
    <t>冷暖房用品</t>
  </si>
  <si>
    <t>バネ</t>
  </si>
  <si>
    <t>ソノ他車両一般用品</t>
  </si>
  <si>
    <t>変電所設備機器</t>
  </si>
  <si>
    <t>中性点抵抗器</t>
  </si>
  <si>
    <t>固体絶縁開閉装置設備機器</t>
  </si>
  <si>
    <t>配電盤設備機器</t>
  </si>
  <si>
    <t>遮断器用品</t>
  </si>
  <si>
    <t>配電盤用品</t>
  </si>
  <si>
    <t>遠制御装置用品</t>
  </si>
  <si>
    <t>電力管理自動制御装置</t>
  </si>
  <si>
    <t>通信制御装置</t>
  </si>
  <si>
    <t>遠制端末</t>
  </si>
  <si>
    <t>電鉄整流器用品</t>
  </si>
  <si>
    <t>電球類</t>
  </si>
  <si>
    <t>電灯具用品</t>
  </si>
  <si>
    <t>電灯配線用品</t>
  </si>
  <si>
    <t>電力ケーブル</t>
  </si>
  <si>
    <t>信号ケーブル</t>
  </si>
  <si>
    <t>通信ケーブル</t>
  </si>
  <si>
    <t>絶縁電線</t>
  </si>
  <si>
    <t>裸線</t>
  </si>
  <si>
    <t>トロリ線</t>
  </si>
  <si>
    <t>信号用リレー</t>
  </si>
  <si>
    <t>電力用変圧器</t>
  </si>
  <si>
    <t>ガイシ類</t>
  </si>
  <si>
    <t>接続用品</t>
  </si>
  <si>
    <t>剛体電車線用品</t>
  </si>
  <si>
    <t>サードレール用品</t>
  </si>
  <si>
    <t>サードレール</t>
  </si>
  <si>
    <t>電車線金具類</t>
  </si>
  <si>
    <t>ソノ他電線路用品</t>
  </si>
  <si>
    <t>ATC・ATS及び特殊保安機器用品</t>
  </si>
  <si>
    <t>緊急停止信号伝送装置</t>
  </si>
  <si>
    <t>緊急停止信号架</t>
  </si>
  <si>
    <t>信号保守情報処理装置</t>
  </si>
  <si>
    <t>列車運行状況表示装置用品</t>
  </si>
  <si>
    <t>列車情報地上装置</t>
  </si>
  <si>
    <t>電気信号及び標識用品</t>
  </si>
  <si>
    <t>運行指示装置</t>
  </si>
  <si>
    <t>連動装置用品</t>
  </si>
  <si>
    <t>連動装置・連動装置部品</t>
  </si>
  <si>
    <t>ＡＲＣ装置用品</t>
  </si>
  <si>
    <t>運行管理制御装置</t>
  </si>
  <si>
    <t>軌道回路用品</t>
  </si>
  <si>
    <t>一般電気信号保安用品</t>
  </si>
  <si>
    <t>軌道送受電箱</t>
  </si>
  <si>
    <t>電話装置用品</t>
  </si>
  <si>
    <t>駅係員呼出しインターホン装置</t>
  </si>
  <si>
    <t>沿線電話機</t>
  </si>
  <si>
    <t>放送用増幅装置・放送用増幅装置部品</t>
  </si>
  <si>
    <t>自動旅客案内装置・自動旅客案内装置部品</t>
  </si>
  <si>
    <t>ネットワーク用通信機器</t>
  </si>
  <si>
    <t>ミリ波送信装置</t>
  </si>
  <si>
    <t>情報配信装置・情報配信装置部品</t>
  </si>
  <si>
    <t>出発合図器・出発合図器部品</t>
  </si>
  <si>
    <t>電源装置用品</t>
  </si>
  <si>
    <t>交流電源装置</t>
  </si>
  <si>
    <t>ソノ他一般電気用品</t>
  </si>
  <si>
    <t>原動機械</t>
  </si>
  <si>
    <t>空気圧縮機</t>
  </si>
  <si>
    <t>空気圧縮機部品</t>
  </si>
  <si>
    <t>空調機</t>
  </si>
  <si>
    <t>工作機械</t>
  </si>
  <si>
    <t>平面研削盤部品</t>
  </si>
  <si>
    <t>中グリ盤</t>
  </si>
  <si>
    <t>工作機械部品</t>
  </si>
  <si>
    <t>生産機械</t>
  </si>
  <si>
    <t>自動塗装装置</t>
  </si>
  <si>
    <t>溶接機</t>
  </si>
  <si>
    <t>荷役機械</t>
  </si>
  <si>
    <t>ジブクレーン</t>
  </si>
  <si>
    <t>天井走行クレーン</t>
  </si>
  <si>
    <t>橋型クレーン</t>
  </si>
  <si>
    <t>フォークリフト</t>
  </si>
  <si>
    <t>構内運搬車</t>
  </si>
  <si>
    <t>リモコンリフトカー</t>
  </si>
  <si>
    <t>自動車用ジャッキ</t>
  </si>
  <si>
    <t>油圧ジャッキ</t>
  </si>
  <si>
    <t>リフテイングジャッキ</t>
  </si>
  <si>
    <t>ターンテーブル</t>
  </si>
  <si>
    <t>リフト・リフト部品</t>
  </si>
  <si>
    <t>土木機械</t>
  </si>
  <si>
    <t>バラスト作業車</t>
  </si>
  <si>
    <t>レール削正車</t>
  </si>
  <si>
    <t>入換車</t>
  </si>
  <si>
    <t>重ケン引車</t>
  </si>
  <si>
    <t>ダンプトロ</t>
  </si>
  <si>
    <t>電気検測車</t>
  </si>
  <si>
    <t>トロ</t>
  </si>
  <si>
    <t>マルチプルタイタンパ</t>
  </si>
  <si>
    <t>レール運搬車</t>
  </si>
  <si>
    <t>工事用車両部品</t>
  </si>
  <si>
    <t>試験機械</t>
  </si>
  <si>
    <t>バネ試験機</t>
  </si>
  <si>
    <t>ＡＴＳ用試験器</t>
  </si>
  <si>
    <t>空間波無線用試験器</t>
  </si>
  <si>
    <t>駆動装置回転試験装置</t>
  </si>
  <si>
    <t>主電動機回転試験装置</t>
  </si>
  <si>
    <t>単位接触器試験装置</t>
  </si>
  <si>
    <t>パンタグラフすり板測定装置</t>
  </si>
  <si>
    <t>電磁弁動作試験装置</t>
  </si>
  <si>
    <t>放送試験器</t>
  </si>
  <si>
    <t>列車情報携帯試験器</t>
  </si>
  <si>
    <t>誘導無線試験器</t>
  </si>
  <si>
    <t>試験機械部品</t>
  </si>
  <si>
    <t>出改札機械</t>
  </si>
  <si>
    <t>運賃検索機</t>
  </si>
  <si>
    <t>カードチエッカ</t>
  </si>
  <si>
    <t>自動券売機</t>
  </si>
  <si>
    <t>自動精算機</t>
  </si>
  <si>
    <t>入金機</t>
  </si>
  <si>
    <t>紙幣計数機</t>
  </si>
  <si>
    <t>データ集計機</t>
  </si>
  <si>
    <t>集中エンコード装置</t>
  </si>
  <si>
    <t>職務乗車証発行機</t>
  </si>
  <si>
    <t>精算印刷発行機</t>
  </si>
  <si>
    <t>窓口処理機</t>
  </si>
  <si>
    <t>自動改札装置</t>
  </si>
  <si>
    <t>ソノ他機械</t>
  </si>
  <si>
    <t>空缶連続処理機</t>
  </si>
  <si>
    <t>可動式ホーム柵システム・可動式ホーム柵用部品</t>
  </si>
  <si>
    <t>給油装置</t>
  </si>
  <si>
    <t>工業用洗濯機</t>
  </si>
  <si>
    <t>高速砥石切断機</t>
  </si>
  <si>
    <t>自動補水器</t>
  </si>
  <si>
    <t>車両自動洗浄機</t>
  </si>
  <si>
    <t>清掃車</t>
  </si>
  <si>
    <t>切断機</t>
  </si>
  <si>
    <t>洗浄機・洗浄機部品</t>
  </si>
  <si>
    <t>洗浄装置・洗浄装置部品</t>
  </si>
  <si>
    <t>台車荷重装置</t>
  </si>
  <si>
    <t>中和処理装置</t>
  </si>
  <si>
    <t>ドライマッテ・ドライマッテ部品</t>
  </si>
  <si>
    <t>熱風乾燥機</t>
  </si>
  <si>
    <t>排ジン装置</t>
  </si>
  <si>
    <t>ホームドア装置用部品</t>
  </si>
  <si>
    <t>座金</t>
  </si>
  <si>
    <t>ナット</t>
  </si>
  <si>
    <t>Ｕナット</t>
  </si>
  <si>
    <t>止メネジ</t>
  </si>
  <si>
    <t>ピン類</t>
  </si>
  <si>
    <t>Ｒピン</t>
  </si>
  <si>
    <t>ボルト</t>
  </si>
  <si>
    <t>鋼ボルト</t>
  </si>
  <si>
    <t>車両ガラス</t>
  </si>
  <si>
    <t>Ｓ特殊板ガラス</t>
  </si>
  <si>
    <t>合成樹脂製品</t>
  </si>
  <si>
    <t>合成樹脂板</t>
  </si>
  <si>
    <t>油脂</t>
  </si>
  <si>
    <t>自動塗油器油</t>
  </si>
  <si>
    <t>プロパンガス</t>
  </si>
  <si>
    <t>燃料油</t>
  </si>
  <si>
    <t>重油</t>
  </si>
  <si>
    <t>工業薬品</t>
  </si>
  <si>
    <t>室内調度用具</t>
  </si>
  <si>
    <t>カバン</t>
  </si>
  <si>
    <t>硬貨計算機</t>
  </si>
  <si>
    <t>自転車</t>
  </si>
  <si>
    <t>時計</t>
  </si>
  <si>
    <t>712615-1</t>
  </si>
  <si>
    <t>ＯＡ機器（パソコン）</t>
  </si>
  <si>
    <t>712615-2</t>
  </si>
  <si>
    <t>ＯＡ機器（ソフトプログラム）</t>
  </si>
  <si>
    <t>712615-3</t>
  </si>
  <si>
    <t>ＯＡ機器（プリンタ）</t>
  </si>
  <si>
    <t>712615-4</t>
  </si>
  <si>
    <t>ＯＡ機器（複写機・複合機）</t>
  </si>
  <si>
    <t>712615-5</t>
  </si>
  <si>
    <t>ＯＡ機器（ＦＡＸ）</t>
  </si>
  <si>
    <t>712615-6</t>
  </si>
  <si>
    <t>ＯＡ機器（付属品・ＬＡＮサーバ）</t>
  </si>
  <si>
    <t>雨量計</t>
  </si>
  <si>
    <t>温度計</t>
  </si>
  <si>
    <t>軌間ゲージ</t>
  </si>
  <si>
    <t>ゲージ</t>
  </si>
  <si>
    <t>振動計</t>
  </si>
  <si>
    <t>水質分析器</t>
  </si>
  <si>
    <t>ダイヤルゲージ</t>
  </si>
  <si>
    <t>トランシット</t>
  </si>
  <si>
    <t>トルクレンチ</t>
  </si>
  <si>
    <t>トングレール摩耗測定器</t>
  </si>
  <si>
    <t>四項目測定ゲージ</t>
  </si>
  <si>
    <t>レール測定車</t>
  </si>
  <si>
    <t>レール断面測定器</t>
  </si>
  <si>
    <t>医薬品類</t>
  </si>
  <si>
    <t>運搬用具</t>
  </si>
  <si>
    <t>チェンブロック</t>
  </si>
  <si>
    <t>手押車</t>
  </si>
  <si>
    <t>保線土木用具</t>
  </si>
  <si>
    <t>タイタンパ</t>
  </si>
  <si>
    <t>ポイント融雪器</t>
  </si>
  <si>
    <t>レール穴アケ器</t>
  </si>
  <si>
    <t>レール応急処置器</t>
  </si>
  <si>
    <t>レール緊張器</t>
  </si>
  <si>
    <t>レール頭面削正機</t>
  </si>
  <si>
    <t>ソノ他作業用具</t>
  </si>
  <si>
    <t>作業用具（工作用具・電工用具等）</t>
  </si>
  <si>
    <t>渡リ板</t>
  </si>
  <si>
    <t>貨物自動車バス及び特殊車</t>
  </si>
  <si>
    <t>バス</t>
  </si>
  <si>
    <t>ソノ他衣類</t>
  </si>
  <si>
    <t>制服</t>
  </si>
  <si>
    <t>制服・作業服・防寒着類</t>
  </si>
  <si>
    <t>帽子</t>
  </si>
  <si>
    <t>作業帽</t>
  </si>
  <si>
    <t>制帽</t>
  </si>
  <si>
    <t>ソノ他被服類</t>
  </si>
  <si>
    <t>作業靴</t>
  </si>
  <si>
    <t>作業用バンド</t>
  </si>
  <si>
    <t>保護靴</t>
  </si>
  <si>
    <t>ネクタイ</t>
  </si>
  <si>
    <t>被服付属品</t>
  </si>
  <si>
    <t>運輸職名ベルト</t>
  </si>
  <si>
    <t>帽章</t>
  </si>
  <si>
    <t>保護具</t>
  </si>
  <si>
    <t>安全帯</t>
  </si>
  <si>
    <t>命綱</t>
  </si>
  <si>
    <t>保護ズキン</t>
  </si>
  <si>
    <t>溶接面</t>
  </si>
  <si>
    <t>営業運転用品</t>
  </si>
  <si>
    <t>手歯止</t>
  </si>
  <si>
    <t>乗車券</t>
  </si>
  <si>
    <t>乗車券用巻紙</t>
  </si>
  <si>
    <t>定期券用紙</t>
  </si>
  <si>
    <t>841100-1</t>
  </si>
  <si>
    <t>磁気乗車券</t>
  </si>
  <si>
    <t>841100-2</t>
  </si>
  <si>
    <t>非磁気乗車券</t>
  </si>
  <si>
    <t>文房具類</t>
  </si>
  <si>
    <t>ゴム印</t>
  </si>
  <si>
    <t>印刷物</t>
  </si>
  <si>
    <t>855000-1</t>
  </si>
  <si>
    <t>855000-2</t>
  </si>
  <si>
    <t>印刷物（ポスター）</t>
  </si>
  <si>
    <t>855000-3</t>
  </si>
  <si>
    <t>855000-4</t>
  </si>
  <si>
    <t>印刷物（ステッカー・ワッペン）</t>
  </si>
  <si>
    <t>855000-5</t>
  </si>
  <si>
    <t>印刷物（規程類）</t>
  </si>
  <si>
    <t>855000-6</t>
  </si>
  <si>
    <t>印刷物（ダイヤグラム）</t>
  </si>
  <si>
    <t>855000-7</t>
  </si>
  <si>
    <t>印刷物（指定封筒・図面袋）</t>
  </si>
  <si>
    <t>855000-8</t>
  </si>
  <si>
    <t>855000-9</t>
  </si>
  <si>
    <t>印刷物（表彰状）</t>
  </si>
  <si>
    <t>855000-10</t>
  </si>
  <si>
    <t>印刷物（用紙印刷）</t>
  </si>
  <si>
    <t>855000-11</t>
  </si>
  <si>
    <t>855000-12</t>
  </si>
  <si>
    <t>ソノ他作業用品</t>
  </si>
  <si>
    <t>腕章</t>
  </si>
  <si>
    <t>繊維製品類</t>
  </si>
  <si>
    <t>カーテン</t>
  </si>
  <si>
    <t>ソノ他雑種品</t>
  </si>
  <si>
    <t>袋</t>
  </si>
  <si>
    <t>873998-1</t>
  </si>
  <si>
    <t>873998-2</t>
  </si>
  <si>
    <t>鉄鋼クズ類</t>
  </si>
  <si>
    <t>雑品その他</t>
  </si>
  <si>
    <t>ダライ粉</t>
  </si>
  <si>
    <t>不用車輪</t>
  </si>
  <si>
    <t>非鉄金属クズ類</t>
  </si>
  <si>
    <t>不用機器類</t>
  </si>
  <si>
    <t>雑クズ類</t>
  </si>
  <si>
    <t>廃油</t>
  </si>
  <si>
    <t>924120-1</t>
  </si>
  <si>
    <t>不用被服類（マテリアルリサイクル）</t>
  </si>
  <si>
    <t>924120-2</t>
  </si>
  <si>
    <t>不用被服類（破砕）</t>
  </si>
  <si>
    <t>遺失物類</t>
  </si>
  <si>
    <t>遺失物貴重品・貴金属</t>
  </si>
  <si>
    <t>遺失物カサ・雑品</t>
  </si>
  <si>
    <t>ﾒﾄﾛ確認欄</t>
    <rPh sb="3" eb="5">
      <t>カクニン</t>
    </rPh>
    <rPh sb="5" eb="6">
      <t>ラン</t>
    </rPh>
    <phoneticPr fontId="2"/>
  </si>
  <si>
    <t>必要資格／条件／備考</t>
    <rPh sb="0" eb="2">
      <t>ヒツヨウ</t>
    </rPh>
    <rPh sb="2" eb="4">
      <t>シカク</t>
    </rPh>
    <rPh sb="5" eb="7">
      <t>ジョウケン</t>
    </rPh>
    <rPh sb="8" eb="10">
      <t>ビコウ</t>
    </rPh>
    <phoneticPr fontId="2"/>
  </si>
  <si>
    <t>当該品を選択した場合、S腰掛、S戸錠、S引戸、S非常梯子、S開戸も選択すること。</t>
    <rPh sb="0" eb="2">
      <t>トウガイ</t>
    </rPh>
    <rPh sb="2" eb="3">
      <t>ヒン</t>
    </rPh>
    <rPh sb="4" eb="6">
      <t>センタク</t>
    </rPh>
    <rPh sb="8" eb="10">
      <t>バアイ</t>
    </rPh>
    <rPh sb="12" eb="14">
      <t>コシカケ</t>
    </rPh>
    <rPh sb="16" eb="17">
      <t>コ</t>
    </rPh>
    <rPh sb="17" eb="18">
      <t>ジョウ</t>
    </rPh>
    <rPh sb="20" eb="22">
      <t>ヒキド</t>
    </rPh>
    <rPh sb="24" eb="26">
      <t>ヒジョウ</t>
    </rPh>
    <rPh sb="26" eb="28">
      <t>ハシゴ</t>
    </rPh>
    <rPh sb="30" eb="31">
      <t>ヒラキ</t>
    </rPh>
    <rPh sb="31" eb="32">
      <t>ト</t>
    </rPh>
    <rPh sb="33" eb="35">
      <t>センタク</t>
    </rPh>
    <phoneticPr fontId="2"/>
  </si>
  <si>
    <t>弊社の台車仕様検討委員会において、製作が認められている者であること。</t>
    <rPh sb="0" eb="2">
      <t>ヘイシャ</t>
    </rPh>
    <rPh sb="3" eb="5">
      <t>ダイシャ</t>
    </rPh>
    <rPh sb="5" eb="7">
      <t>シヨウ</t>
    </rPh>
    <rPh sb="7" eb="9">
      <t>ケントウ</t>
    </rPh>
    <rPh sb="9" eb="12">
      <t>イインカイ</t>
    </rPh>
    <rPh sb="17" eb="19">
      <t>セイサク</t>
    </rPh>
    <rPh sb="20" eb="21">
      <t>ミト</t>
    </rPh>
    <rPh sb="27" eb="28">
      <t>モノ</t>
    </rPh>
    <phoneticPr fontId="2"/>
  </si>
  <si>
    <t>ＳＳ車両の取扱可能欄に「○」を入力した場合は、本品目にも「○」を付けること。</t>
    <rPh sb="2" eb="4">
      <t>シャリョウ</t>
    </rPh>
    <rPh sb="5" eb="7">
      <t>トリアツカイ</t>
    </rPh>
    <rPh sb="7" eb="9">
      <t>カノウ</t>
    </rPh>
    <rPh sb="9" eb="10">
      <t>ラン</t>
    </rPh>
    <rPh sb="15" eb="17">
      <t>ニュウリョク</t>
    </rPh>
    <rPh sb="19" eb="21">
      <t>バアイ</t>
    </rPh>
    <rPh sb="23" eb="24">
      <t>ホン</t>
    </rPh>
    <rPh sb="24" eb="26">
      <t>ヒンモク</t>
    </rPh>
    <rPh sb="32" eb="33">
      <t>ツ</t>
    </rPh>
    <phoneticPr fontId="2"/>
  </si>
  <si>
    <t>日本鉄道ｻｲﾊﾞﾈﾃｨｸｽ協議会及び関東出改札ｼｽﾃﾑ協議会に加入していること。</t>
    <rPh sb="0" eb="2">
      <t>ニホン</t>
    </rPh>
    <rPh sb="2" eb="4">
      <t>テツドウ</t>
    </rPh>
    <rPh sb="13" eb="16">
      <t>キョウギカイ</t>
    </rPh>
    <rPh sb="16" eb="17">
      <t>オヨ</t>
    </rPh>
    <rPh sb="18" eb="20">
      <t>カントウ</t>
    </rPh>
    <rPh sb="20" eb="21">
      <t>デ</t>
    </rPh>
    <rPh sb="21" eb="23">
      <t>カイサツ</t>
    </rPh>
    <rPh sb="27" eb="30">
      <t>キョウギカイ</t>
    </rPh>
    <rPh sb="31" eb="33">
      <t>カニュウ</t>
    </rPh>
    <phoneticPr fontId="2"/>
  </si>
  <si>
    <t>※駅、事務所等施設用</t>
    <rPh sb="1" eb="2">
      <t>エキ</t>
    </rPh>
    <rPh sb="3" eb="5">
      <t>ジム</t>
    </rPh>
    <rPh sb="5" eb="6">
      <t>ショ</t>
    </rPh>
    <rPh sb="6" eb="7">
      <t>トウ</t>
    </rPh>
    <rPh sb="7" eb="10">
      <t>シセツヨウ</t>
    </rPh>
    <phoneticPr fontId="2"/>
  </si>
  <si>
    <t>※事故復旧指揮車両（電気関係の事故時に用いる緊急車両等）</t>
    <rPh sb="10" eb="12">
      <t>デンキ</t>
    </rPh>
    <rPh sb="12" eb="14">
      <t>カンケイ</t>
    </rPh>
    <rPh sb="15" eb="17">
      <t>ジコ</t>
    </rPh>
    <rPh sb="17" eb="18">
      <t>ジ</t>
    </rPh>
    <rPh sb="19" eb="20">
      <t>モチ</t>
    </rPh>
    <rPh sb="22" eb="24">
      <t>キンキュウ</t>
    </rPh>
    <rPh sb="24" eb="26">
      <t>シャリョウ</t>
    </rPh>
    <rPh sb="26" eb="27">
      <t>トウ</t>
    </rPh>
    <phoneticPr fontId="2"/>
  </si>
  <si>
    <t>日本鉄道ｻｲﾊﾞﾈﾃｨｸｽ協議会及び関東出改札ｼｽﾃﾑ協議会に加入していること。</t>
    <phoneticPr fontId="2"/>
  </si>
  <si>
    <t>貸借対照表　※２</t>
    <rPh sb="0" eb="2">
      <t>タイシャク</t>
    </rPh>
    <rPh sb="2" eb="5">
      <t>タイショウヒョウ</t>
    </rPh>
    <phoneticPr fontId="2"/>
  </si>
  <si>
    <t>損益計算書　※２</t>
    <rPh sb="0" eb="2">
      <t>ソンエキ</t>
    </rPh>
    <rPh sb="2" eb="5">
      <t>ケイサンショ</t>
    </rPh>
    <phoneticPr fontId="2"/>
  </si>
  <si>
    <t>東京メトロ実績</t>
    <rPh sb="0" eb="2">
      <t>トウキョウ</t>
    </rPh>
    <rPh sb="5" eb="7">
      <t>ジッセキ</t>
    </rPh>
    <phoneticPr fontId="2"/>
  </si>
  <si>
    <t>No</t>
    <phoneticPr fontId="2"/>
  </si>
  <si>
    <t>※１　「申請区分・会社概要・財務状況【共通】」は、申請する種別が複数である場合でも１通で結構です。</t>
    <rPh sb="4" eb="6">
      <t>シンセイ</t>
    </rPh>
    <rPh sb="6" eb="8">
      <t>クブン</t>
    </rPh>
    <rPh sb="9" eb="11">
      <t>カイシャ</t>
    </rPh>
    <rPh sb="11" eb="13">
      <t>ガイヨウ</t>
    </rPh>
    <rPh sb="14" eb="16">
      <t>ザイム</t>
    </rPh>
    <rPh sb="16" eb="18">
      <t>ジョウキョウ</t>
    </rPh>
    <rPh sb="19" eb="21">
      <t>キョウツウ</t>
    </rPh>
    <rPh sb="25" eb="27">
      <t>シンセイ</t>
    </rPh>
    <rPh sb="29" eb="31">
      <t>シュベツ</t>
    </rPh>
    <rPh sb="32" eb="34">
      <t>フクスウ</t>
    </rPh>
    <rPh sb="37" eb="39">
      <t>バアイ</t>
    </rPh>
    <rPh sb="42" eb="43">
      <t>ツウ</t>
    </rPh>
    <rPh sb="44" eb="46">
      <t>ケッコウ</t>
    </rPh>
    <phoneticPr fontId="2"/>
  </si>
  <si>
    <t>ア　建設工事</t>
    <rPh sb="2" eb="4">
      <t>ケンセツ</t>
    </rPh>
    <rPh sb="4" eb="6">
      <t>コウジ</t>
    </rPh>
    <phoneticPr fontId="2"/>
  </si>
  <si>
    <t>建設
工事</t>
    <rPh sb="0" eb="2">
      <t>ケンセツ</t>
    </rPh>
    <rPh sb="3" eb="5">
      <t>コウジ</t>
    </rPh>
    <phoneticPr fontId="2"/>
  </si>
  <si>
    <t>検知器用品</t>
  </si>
  <si>
    <t>ソノ他変電機器用品</t>
  </si>
  <si>
    <t>列車無線地上装置装置用品</t>
  </si>
  <si>
    <t>風速監視装置用品</t>
  </si>
  <si>
    <t>被服類デザイン</t>
  </si>
  <si>
    <t>詳細品目名</t>
    <rPh sb="0" eb="2">
      <t>ショウサイ</t>
    </rPh>
    <rPh sb="2" eb="4">
      <t>ヒンモク</t>
    </rPh>
    <rPh sb="4" eb="5">
      <t>メイ</t>
    </rPh>
    <phoneticPr fontId="2"/>
  </si>
  <si>
    <t>レール</t>
  </si>
  <si>
    <t>レール用ネジクギ</t>
  </si>
  <si>
    <t>継目板ボルト</t>
  </si>
  <si>
    <t>クリップ用パッキング</t>
  </si>
  <si>
    <t>ゴムタイプレート</t>
  </si>
  <si>
    <t>タイプレート</t>
  </si>
  <si>
    <t>Ｔボルト</t>
  </si>
  <si>
    <t>締結用アンカーボルト</t>
  </si>
  <si>
    <t>締結用六角ボルト</t>
  </si>
  <si>
    <t>両ネジボルト</t>
  </si>
  <si>
    <t>伸縮継目・伸縮継目用受レール・伸縮継目用トングレール</t>
  </si>
  <si>
    <t>アンチクリーパ</t>
  </si>
  <si>
    <t>レール用コーチスクリュー</t>
  </si>
  <si>
    <t>ＲＣ短マクラギ・ＰＣマクラギ</t>
  </si>
  <si>
    <t>フックボルト</t>
  </si>
  <si>
    <t>防振装置・防振装置部品</t>
  </si>
  <si>
    <t>マンガンクロッシング</t>
  </si>
  <si>
    <t>圧接クロッシング</t>
  </si>
  <si>
    <t>転てつ棒</t>
  </si>
  <si>
    <t>分岐用座金・分岐用床板・分岐用タイプレート</t>
  </si>
  <si>
    <t>分岐用張り出し防止金具</t>
  </si>
  <si>
    <t>分岐用ボルト</t>
  </si>
  <si>
    <t>レールブレス</t>
  </si>
  <si>
    <t>車止</t>
  </si>
  <si>
    <t>エスケープクランク</t>
  </si>
  <si>
    <t>車止標識</t>
  </si>
  <si>
    <t>脱線防止ガード・脱線防止ガードホルダー</t>
  </si>
  <si>
    <t>ポイント鎖錠金具</t>
  </si>
  <si>
    <t>ブラインド</t>
  </si>
  <si>
    <t>案内看板（柱巻き）</t>
  </si>
  <si>
    <t>案内看板（点字）</t>
  </si>
  <si>
    <t>砕石</t>
  </si>
  <si>
    <t>防振シート・バラストマット</t>
  </si>
  <si>
    <t>ＳＳ ＡＴＯ・ＡＴＣ・ＡＴＳ装置</t>
  </si>
  <si>
    <t>ＳＳ空間波無線装置</t>
  </si>
  <si>
    <t>ＳＳ車両</t>
  </si>
  <si>
    <t>ＳＳ集電装置</t>
  </si>
  <si>
    <t>ＳＳ台車</t>
  </si>
  <si>
    <t>ＳＳ蓄電池</t>
  </si>
  <si>
    <t>ＳＳ戸閉装置</t>
  </si>
  <si>
    <t>ＳＳ放送装置</t>
  </si>
  <si>
    <t>ＳＳ誘導無線装置</t>
  </si>
  <si>
    <t>ＳＳ冷房装置</t>
  </si>
  <si>
    <t>ＳＳ連結器</t>
  </si>
  <si>
    <t>ＳＳ列車情報装置</t>
  </si>
  <si>
    <t>ＳＳ電源装置</t>
  </si>
  <si>
    <t>ＳＳ車両制御情報管理装置</t>
  </si>
  <si>
    <t>ＳＳ・ＣＣＴＶ</t>
  </si>
  <si>
    <t>ＳＳ車内情報表示装置</t>
  </si>
  <si>
    <t>ＳＳデジタル空間波無線装置・ＳＳデジタル空間波無線装置部品</t>
  </si>
  <si>
    <t>側受部品</t>
  </si>
  <si>
    <t>基礎制動装置部品</t>
  </si>
  <si>
    <t>ケン引装置部品</t>
  </si>
  <si>
    <t>ブレーキシリンダ部品</t>
  </si>
  <si>
    <t>差圧弁</t>
  </si>
  <si>
    <t>軸箱支持装置部品</t>
  </si>
  <si>
    <t>Ｓオイルダンパ</t>
  </si>
  <si>
    <t>Ｓオイルダンパ部品</t>
  </si>
  <si>
    <t>心ザラ部品</t>
  </si>
  <si>
    <t>Ｓ空気バネ・Ｓ空気バネ部品</t>
  </si>
  <si>
    <t>制輪子</t>
  </si>
  <si>
    <t>台車部品</t>
  </si>
  <si>
    <t>台車枠ユレマクラ部品</t>
  </si>
  <si>
    <t>レベリングバルブ・レベリングバルブ部品</t>
  </si>
  <si>
    <t>一体圧延車輪</t>
  </si>
  <si>
    <t>可トウ継手</t>
  </si>
  <si>
    <t>駆動装置</t>
  </si>
  <si>
    <t>駆動装置部品</t>
  </si>
  <si>
    <t>車輪・車軸・車輪車軸部品</t>
  </si>
  <si>
    <t>接地装置部品</t>
  </si>
  <si>
    <t>集電靴</t>
  </si>
  <si>
    <t>集電支持ハリ</t>
  </si>
  <si>
    <t>集電用スリ板</t>
  </si>
  <si>
    <t>集電用ブッシュ</t>
  </si>
  <si>
    <t>主可溶器箱部品</t>
  </si>
  <si>
    <t>電磁鉤外シ装置部品</t>
  </si>
  <si>
    <t>パンタグラフ</t>
  </si>
  <si>
    <t>パンタグラフ部品</t>
  </si>
  <si>
    <t>Ｓ避雷器・Ｓ避雷器部品</t>
  </si>
  <si>
    <t>Ｓ高速度減流器部品</t>
  </si>
  <si>
    <t>Ｓ単位スイッチ</t>
  </si>
  <si>
    <t>Ｓ単位スイッチ部品</t>
  </si>
  <si>
    <t>Ｓ断流器箱部品</t>
  </si>
  <si>
    <t>主幹制御器</t>
  </si>
  <si>
    <t>主幹制御器部品</t>
  </si>
  <si>
    <t>ゲート制御装置・ゲート制御装置部品・ゲート制御用カード</t>
  </si>
  <si>
    <t>Ｓ・ＶＶＶＦ制御装置・Ｓ・ＶＶＶＦ制御装置部品</t>
  </si>
  <si>
    <t>Ｓ主平滑リアクトル部品</t>
  </si>
  <si>
    <t>主フィルタコンデンサ</t>
  </si>
  <si>
    <t>Ｓ冷却ユニット</t>
  </si>
  <si>
    <t>Ｓ主電動機</t>
  </si>
  <si>
    <t>Ｓ主電動機部品</t>
  </si>
  <si>
    <t>Ｓ・ＣＰ用電動機</t>
  </si>
  <si>
    <t>Ｓ・ＣＰ用制御装置部品</t>
  </si>
  <si>
    <t>Ｓ扇風機</t>
  </si>
  <si>
    <t>Ｓ扇風機・送風機部品</t>
  </si>
  <si>
    <t>Ｓカーボンブラシ</t>
  </si>
  <si>
    <t>Ｓブラシホルダ</t>
  </si>
  <si>
    <t>Ｓブラシホルダ部品</t>
  </si>
  <si>
    <t>Ｓインバータ</t>
  </si>
  <si>
    <t>Ｓインバータ部品</t>
  </si>
  <si>
    <t>Ｓコンバータ</t>
  </si>
  <si>
    <t>Ｓコンバータ部品</t>
  </si>
  <si>
    <t>Ｓ電源装置・Ｓ電源装置部品</t>
  </si>
  <si>
    <t>Ｓアイソレーションアンプ</t>
  </si>
  <si>
    <t>Ｓサイリスタ</t>
  </si>
  <si>
    <t>Ｓダイオード</t>
  </si>
  <si>
    <t>Ｓ固定抵抗器・Ｓコンデンサ・Ｓ抵抗体・Ｓ抵抗器部品</t>
  </si>
  <si>
    <t>Ｓ蛍光灯具部品</t>
  </si>
  <si>
    <t>Ｓ車側灯具部品</t>
  </si>
  <si>
    <t>Ｓ標識灯具・Ｓ標識灯具部品</t>
  </si>
  <si>
    <t>Ｓ表示灯</t>
  </si>
  <si>
    <t>Ｓ表示灯具・Ｓ表示灯具部品</t>
  </si>
  <si>
    <t>Ｓ行先表示器・Ｓ行先表示器部品</t>
  </si>
  <si>
    <t>Ｓ予備灯具部品</t>
  </si>
  <si>
    <t>Ｓ運行表示器・Ｓ運行表示器部品</t>
  </si>
  <si>
    <t>Ｓ車内駅名表示器・Ｓ車内駅名表示器部品・Ｓ行先運行表示装置</t>
  </si>
  <si>
    <t>Ｓ車内情報表示装置</t>
  </si>
  <si>
    <t>Ｓ接触器箱・Ｓ接触器箱部品</t>
  </si>
  <si>
    <t>Ｓ戸閉接触器・Ｓ戸閉接触器部品</t>
  </si>
  <si>
    <t>Ｓ電灯制御器箱</t>
  </si>
  <si>
    <t>Ｓ蓄電池接触器</t>
  </si>
  <si>
    <t>切替スイッチ</t>
  </si>
  <si>
    <t>車掌スイッチ・車掌スイッチ部品</t>
  </si>
  <si>
    <t>Ｓ編銅線</t>
  </si>
  <si>
    <t>Ｓ押スイッチ</t>
  </si>
  <si>
    <t>Ｓコネクタ部品</t>
  </si>
  <si>
    <t>Ｓ接触子</t>
  </si>
  <si>
    <t>Ｓソノ他スイッチ・Ｓソノ他スイッチ部品</t>
  </si>
  <si>
    <t>Ｓ蓄電池</t>
  </si>
  <si>
    <t>Ｓ蓄電池部品</t>
  </si>
  <si>
    <t>Ｓツナギ箱</t>
  </si>
  <si>
    <t>Ｓツナギ箱部品</t>
  </si>
  <si>
    <t>Ｓ電磁弁・Ｓ電磁弁部品</t>
  </si>
  <si>
    <t>Ｓノーヒューズブレーカ</t>
  </si>
  <si>
    <t>Ｓヒューズ</t>
  </si>
  <si>
    <t>Ｓブザー・Ｓベル</t>
  </si>
  <si>
    <t>Ｓ方向切換器部品</t>
  </si>
  <si>
    <t>Ｓ連結渡シ線・Ｓ連結渡シ線部品</t>
  </si>
  <si>
    <t>Ｓスイッチ箱</t>
  </si>
  <si>
    <t>Ｓ故障表示器・Ｓ故障表示器部品</t>
  </si>
  <si>
    <t>Ｓ表示設定器・Ｓ表示設定器部品</t>
  </si>
  <si>
    <t>Ｓ表示変換器</t>
  </si>
  <si>
    <t>戸閉スイッチ部品</t>
  </si>
  <si>
    <t>Ｓ情報伝送装置</t>
  </si>
  <si>
    <t>非常通報器・非常通報受報器・非常通報制御器・非常通報装置</t>
  </si>
  <si>
    <t>非常通報通報切換器・非常通報受報切換器</t>
  </si>
  <si>
    <t>非常通報受信器</t>
  </si>
  <si>
    <t>Ｓコンセント</t>
  </si>
  <si>
    <t>ＡＴＳ車上子</t>
  </si>
  <si>
    <t>ＡＴＳ車上受信器・ＡＴＳ車上受信装置部品</t>
  </si>
  <si>
    <t>ＡＴＳ車上装置・ＡＴＳ論理装置・ＡＴＳ装置部品</t>
  </si>
  <si>
    <t>ＡＴＯ車上装置・ＡＴＯ車上装置部品</t>
  </si>
  <si>
    <t>ＡＴＣ切替スイッチ</t>
  </si>
  <si>
    <t>ＡＴＣ車上受電器・ＡＴＣ車上信号判別装置・ＡＴＣ車上装置</t>
  </si>
  <si>
    <t>ＡＴＣ車上装置部品・ＡＴＣ論理照査器部品</t>
  </si>
  <si>
    <t>ＡＴＣ速度計装置部品</t>
  </si>
  <si>
    <t>ＡＴＣ車上信号判別装置部品</t>
  </si>
  <si>
    <t>Ｓ・ＡＴＣ・ＡＴＳ装置</t>
  </si>
  <si>
    <t>Ｓ・ＡＴＣ・ＡＴＳ装置部品</t>
  </si>
  <si>
    <t>ＴＡＳＣ制御器</t>
  </si>
  <si>
    <t>ＴＡＳＣ受信器部品・ＴＡＳＣ送受信器</t>
  </si>
  <si>
    <t>車内放送装置</t>
  </si>
  <si>
    <t>Ｓ自動放送装置・自動放送装置部品</t>
  </si>
  <si>
    <t>車内放送用操作器</t>
  </si>
  <si>
    <t>車内放送用増幅器・車内放送用増幅器部品</t>
  </si>
  <si>
    <t>車内放送用送受話器・車内放送用送受話器部品</t>
  </si>
  <si>
    <t>Ｓ空間波無線装置・Ｓ空間波無線装置部品・Ｓ空間波無線アンテナ</t>
  </si>
  <si>
    <t>Ｓ誘導無線操作器</t>
  </si>
  <si>
    <t>Ｓ誘導無線送受信器・Ｓ誘導無線送受信部部品</t>
  </si>
  <si>
    <t>Ｓ誘導無線送受話器</t>
  </si>
  <si>
    <t>Ｓ誘導無線装置</t>
  </si>
  <si>
    <t>Ｓ誘導無線側面アンテナ・Ｓ誘導無線床下アンテナ</t>
  </si>
  <si>
    <t>Ｓ誘導無線制御部・Ｓ誘導無線制御器</t>
  </si>
  <si>
    <t>Ｓスピーカ</t>
  </si>
  <si>
    <t>Ｓマイクロホン</t>
  </si>
  <si>
    <t>列車選別車上装置部品</t>
  </si>
  <si>
    <t>車両制御情報管理装置・車両制御情報管理装置部品</t>
  </si>
  <si>
    <t>Ｓ遠隔開放装置</t>
  </si>
  <si>
    <t>Ｓ・ＣＣＴＶ・Ｓ・ＣＣＴＶ部品</t>
  </si>
  <si>
    <t>Ｓ空気圧縮機</t>
  </si>
  <si>
    <t>Ｓ空気圧縮機部品</t>
  </si>
  <si>
    <t>応急弁部品</t>
  </si>
  <si>
    <t>Ｓ安全弁</t>
  </si>
  <si>
    <t>Ｓ逆止弁・Ｓ逆止弁部品</t>
  </si>
  <si>
    <t>Ｓ給気弁部品</t>
  </si>
  <si>
    <t>Ｓ切換弁・Ｓ切換弁部品</t>
  </si>
  <si>
    <t>Ｓ減圧制御弁部品・Ｓ減圧弁部品</t>
  </si>
  <si>
    <t>Ｓ込弁部品</t>
  </si>
  <si>
    <t>Ｓ作用装置・Ｓ作用装置部品</t>
  </si>
  <si>
    <t>Ｓ自制装置部品</t>
  </si>
  <si>
    <t>Ｓ自動排水弁部品</t>
  </si>
  <si>
    <t>Ｓ中継弁・Ｓ中継弁部品</t>
  </si>
  <si>
    <t>パイロットバルブ・パイロットバルブ部品</t>
  </si>
  <si>
    <t>非常弁部品</t>
  </si>
  <si>
    <t>ブレーキ相互制御装置・ブレーキ相互制御装置部品</t>
  </si>
  <si>
    <t>ブレーキ装置部品</t>
  </si>
  <si>
    <t>ブレーキ受信装置・ブレーキ受信装置部品</t>
  </si>
  <si>
    <t>ブレーキ指令器</t>
  </si>
  <si>
    <t>ブレーキ制御器部品</t>
  </si>
  <si>
    <t>ブレーキ監視装置部品</t>
  </si>
  <si>
    <t>圧力検出装置</t>
  </si>
  <si>
    <t>応荷重装置・応荷重装置部品</t>
  </si>
  <si>
    <t>Ｓ気圧スイッチ・Ｓ気圧スイッチ部品</t>
  </si>
  <si>
    <t>Ｓ調圧器部品</t>
  </si>
  <si>
    <t>圧力変換器</t>
  </si>
  <si>
    <t>Ｓコック部品・Ｓ締切コック</t>
  </si>
  <si>
    <t>Ｓチリコシ・Ｓチリコシ部品</t>
  </si>
  <si>
    <t>Ｓ笛・Ｓ笛部品</t>
  </si>
  <si>
    <t>Ｓ管継手</t>
  </si>
  <si>
    <t>Ｓ除湿装置・除湿装置部品</t>
  </si>
  <si>
    <t>Ｓカーテン装置</t>
  </si>
  <si>
    <t>Ｓカーテン装置部品</t>
  </si>
  <si>
    <t>Ｓ化粧板</t>
  </si>
  <si>
    <t>Ｓ広告ツリ</t>
  </si>
  <si>
    <t>Ｓ通風器部品</t>
  </si>
  <si>
    <t>Ｓ荷棚握棒部品</t>
  </si>
  <si>
    <t>Ｓ引戸</t>
  </si>
  <si>
    <t>Ｓ引戸部品</t>
  </si>
  <si>
    <t>Ｓ非常扉部品</t>
  </si>
  <si>
    <t>Ｓ開戸</t>
  </si>
  <si>
    <t>Ｓ開戸部品</t>
  </si>
  <si>
    <t>Ｓホロ</t>
  </si>
  <si>
    <t>Ｓ窓フキ器</t>
  </si>
  <si>
    <t>Ｓ窓フキ器部品</t>
  </si>
  <si>
    <t>Ｓ窓枠部品</t>
  </si>
  <si>
    <t>Ｓケ込板</t>
  </si>
  <si>
    <t>Ｓ側窓ガラス組立・Ｓ側固定窓組立</t>
  </si>
  <si>
    <t>Ｓ圧力計・Ｓ圧力計部品</t>
  </si>
  <si>
    <t>Ｓ速度計装置部品</t>
  </si>
  <si>
    <t>Ｓ電圧計・Ｓ電流計</t>
  </si>
  <si>
    <t>ブレーキ指示計</t>
  </si>
  <si>
    <t>半永久連結器・半永久連結器部品</t>
  </si>
  <si>
    <t>連結器尾カン・連結器胴受装置</t>
  </si>
  <si>
    <t>連結器接合用部品</t>
  </si>
  <si>
    <t>戸閉機械・戸閉機械部品</t>
  </si>
  <si>
    <t>戸閉機構・戸閉連動機構部品</t>
  </si>
  <si>
    <t>戸閉制御装置</t>
  </si>
  <si>
    <t>Ｓ暖房器・Ｓ暖房器部品</t>
  </si>
  <si>
    <t>Ｓ冷房器部品</t>
  </si>
  <si>
    <t>Ｓ冷房装置</t>
  </si>
  <si>
    <t>Ｓ冷房電源装置部品</t>
  </si>
  <si>
    <t>Ｓロールフィルター</t>
  </si>
  <si>
    <t>Ｓ温度センサ－箱・Ｓ外気温度センサー箱</t>
  </si>
  <si>
    <t>Ｓ冷房空調制御器</t>
  </si>
  <si>
    <t>インバータユニット</t>
  </si>
  <si>
    <t>空調制御箱</t>
  </si>
  <si>
    <t>Ｓバネ</t>
  </si>
  <si>
    <t>Ｓ受ゴム</t>
  </si>
  <si>
    <t>Ｓエア－ホース</t>
  </si>
  <si>
    <t>Ｓ・Ｏリング</t>
  </si>
  <si>
    <t>Ｓガスケット</t>
  </si>
  <si>
    <t>Ｓガラス押エ</t>
  </si>
  <si>
    <t>Ｓ緩衝ゴム</t>
  </si>
  <si>
    <t>Ｓ腰掛表地</t>
  </si>
  <si>
    <t>Ｓ腰掛詰物・Ｓ腰掛詰物包</t>
  </si>
  <si>
    <t>Ｓ戸当リゴム</t>
  </si>
  <si>
    <t>Ｓパッキン</t>
  </si>
  <si>
    <t>Ｓピストンパッキン</t>
  </si>
  <si>
    <t>Ｓベアリング</t>
  </si>
  <si>
    <t>Ｓ防振ゴム</t>
  </si>
  <si>
    <t>Ｓ膜板</t>
  </si>
  <si>
    <t>Ｓ水切リ</t>
  </si>
  <si>
    <t>Ｓステッカー</t>
  </si>
  <si>
    <t>Ｓメタルホース</t>
  </si>
  <si>
    <t>Ｓ床上敷物</t>
  </si>
  <si>
    <t>Ｓ床上敷物部品</t>
  </si>
  <si>
    <t>車両用カギ</t>
  </si>
  <si>
    <t>Ｓ消火器</t>
  </si>
  <si>
    <t>止輪</t>
  </si>
  <si>
    <t>フェルト</t>
  </si>
  <si>
    <t>ガス絶縁開閉装置設備機器（２２ｋＶ・６６ｋＶ）</t>
  </si>
  <si>
    <t>高圧閉鎖配電盤設備機器</t>
  </si>
  <si>
    <t>サード用腕金・サード用コーチスクリュー・サード用ボルト</t>
  </si>
  <si>
    <t>イヤー用ボルト</t>
  </si>
  <si>
    <t>セクションインシュレータ</t>
  </si>
  <si>
    <t>ＡＴＣ地上装置・ＡＴＣ地上装置部品</t>
  </si>
  <si>
    <t>ＡＴＰ地上装置・ＡＴＰ地上装置部品</t>
  </si>
  <si>
    <t>ＡＴＰ地上無線装置・ＡＴＰ地上無線装置部品</t>
  </si>
  <si>
    <t>ＡＴＰ保守端末装置</t>
  </si>
  <si>
    <t>転落検知部品</t>
  </si>
  <si>
    <t>非常停止合図器・非常停止合図器部品</t>
  </si>
  <si>
    <t>輪軸プレス</t>
  </si>
  <si>
    <t>自連ジャッキ・ジャーナルジャッキ</t>
  </si>
  <si>
    <t>脱線復旧装置・脱線復旧装置部品・脱線復旧機・脱線復旧機部品</t>
  </si>
  <si>
    <t>ＡＴＯ車両用試験器・ＡＴＣ車両用試験器</t>
  </si>
  <si>
    <t>車内情報表示装置試験装置・車内情報表示装置試験装置部品</t>
  </si>
  <si>
    <t>チャージ機・ポイントチャージ機</t>
  </si>
  <si>
    <t>折座金・舌付座金・ミガキ座金</t>
  </si>
  <si>
    <t>ガソリン・軽油・白灯油</t>
  </si>
  <si>
    <t>軌道検測車・軌道検測車部品</t>
  </si>
  <si>
    <t>サードゲージ</t>
  </si>
  <si>
    <t>自動塗油器・自動塗油器部品</t>
  </si>
  <si>
    <t>印刷物（コピー類）</t>
  </si>
  <si>
    <t>印刷物（電算出力用紙）</t>
  </si>
  <si>
    <t>信号炎管</t>
  </si>
  <si>
    <t>トイレットペーパー</t>
  </si>
  <si>
    <t>雑品その他（パソコン）</t>
  </si>
  <si>
    <t>不用レール・鉄屑</t>
  </si>
  <si>
    <t>被覆電線屑・トロリー線屑</t>
  </si>
  <si>
    <t>不用自動車</t>
  </si>
  <si>
    <t>不用車両・不用軌道モーターカー</t>
  </si>
  <si>
    <t xml:space="preserve">―――――――――――――――――――以下メトロ使用欄――――――――――――――――――――
</t>
    <phoneticPr fontId="2"/>
  </si>
  <si>
    <t>　</t>
    <phoneticPr fontId="2"/>
  </si>
  <si>
    <t>第</t>
    <rPh sb="0" eb="1">
      <t>ダイ</t>
    </rPh>
    <phoneticPr fontId="2"/>
  </si>
  <si>
    <t>号</t>
    <rPh sb="0" eb="1">
      <t>ゴウ</t>
    </rPh>
    <phoneticPr fontId="2"/>
  </si>
  <si>
    <t>年</t>
    <rPh sb="0" eb="1">
      <t>ネン</t>
    </rPh>
    <phoneticPr fontId="2"/>
  </si>
  <si>
    <t>月</t>
    <rPh sb="0" eb="1">
      <t>ツキ</t>
    </rPh>
    <phoneticPr fontId="2"/>
  </si>
  <si>
    <t>日</t>
    <rPh sb="0" eb="1">
      <t>ヒ</t>
    </rPh>
    <phoneticPr fontId="2"/>
  </si>
  <si>
    <t>提出方法</t>
    <rPh sb="0" eb="2">
      <t>テイシュツ</t>
    </rPh>
    <rPh sb="2" eb="4">
      <t>ホウホウ</t>
    </rPh>
    <phoneticPr fontId="2"/>
  </si>
  <si>
    <t>・国税通則法第１２３条に基づく第９号書式その３の３
・３か月以内に発行</t>
    <rPh sb="1" eb="3">
      <t>コクゼイ</t>
    </rPh>
    <rPh sb="3" eb="6">
      <t>ツウソクホウ</t>
    </rPh>
    <rPh sb="6" eb="7">
      <t>ダイ</t>
    </rPh>
    <rPh sb="10" eb="11">
      <t>ジョウ</t>
    </rPh>
    <rPh sb="12" eb="13">
      <t>モト</t>
    </rPh>
    <rPh sb="15" eb="16">
      <t>ダイ</t>
    </rPh>
    <rPh sb="17" eb="18">
      <t>ゴウ</t>
    </rPh>
    <rPh sb="18" eb="20">
      <t>ショシキ</t>
    </rPh>
    <rPh sb="29" eb="30">
      <t>ゲツ</t>
    </rPh>
    <rPh sb="30" eb="32">
      <t>イナイ</t>
    </rPh>
    <rPh sb="33" eb="35">
      <t>ハッコウ</t>
    </rPh>
    <phoneticPr fontId="2"/>
  </si>
  <si>
    <t>〒</t>
    <phoneticPr fontId="2"/>
  </si>
  <si>
    <t>会社URL</t>
    <rPh sb="0" eb="2">
      <t>カイシャ</t>
    </rPh>
    <phoneticPr fontId="2"/>
  </si>
  <si>
    <t>１</t>
    <phoneticPr fontId="2"/>
  </si>
  <si>
    <t>４</t>
    <phoneticPr fontId="2"/>
  </si>
  <si>
    <t>部署</t>
    <rPh sb="0" eb="2">
      <t>ブショ</t>
    </rPh>
    <phoneticPr fontId="2"/>
  </si>
  <si>
    <t>当社は、次の事項について同意します。なお、本書の内容については、本契約の締結に係る決裁権限者の了承を得た上で送信しております。</t>
    <phoneticPr fontId="2"/>
  </si>
  <si>
    <t xml:space="preserve">１　東京地下鉄株式会社から要請があった場合、同社との契約を、弁護士ドットコム株式会社が運営する「クラウドサイン」（以下「電子契約サービス」という。）により締結すること。 </t>
    <phoneticPr fontId="2"/>
  </si>
  <si>
    <t>　（一次承認権限者）</t>
    <rPh sb="2" eb="4">
      <t>イチジ</t>
    </rPh>
    <rPh sb="4" eb="8">
      <t>ショウニンケンゲン</t>
    </rPh>
    <rPh sb="8" eb="9">
      <t>シャ</t>
    </rPh>
    <phoneticPr fontId="2"/>
  </si>
  <si>
    <t>メールアドレス</t>
    <phoneticPr fontId="2"/>
  </si>
  <si>
    <t>（最終承認権限者）</t>
    <rPh sb="1" eb="3">
      <t>サイシュウ</t>
    </rPh>
    <rPh sb="3" eb="5">
      <t>ショウニン</t>
    </rPh>
    <rPh sb="5" eb="7">
      <t>ケンゲン</t>
    </rPh>
    <rPh sb="7" eb="8">
      <t>シャ</t>
    </rPh>
    <phoneticPr fontId="2"/>
  </si>
  <si>
    <t>３　上記２記載のアカウント（メールアドレス）が利用された場合は、当社の契約締結権限者による利用があったものとみなし、当該アカウントを用いて承認された文書については、当社が真正に作成したものと認めること。</t>
    <phoneticPr fontId="2"/>
  </si>
  <si>
    <t>・直前２年の事業年度分
・会社単体の確定したものとする（連結は不可）</t>
    <rPh sb="1" eb="3">
      <t>チョクゼン</t>
    </rPh>
    <rPh sb="4" eb="5">
      <t>ネン</t>
    </rPh>
    <rPh sb="6" eb="8">
      <t>ジギョウ</t>
    </rPh>
    <rPh sb="8" eb="10">
      <t>ネンド</t>
    </rPh>
    <rPh sb="10" eb="11">
      <t>ブン</t>
    </rPh>
    <rPh sb="13" eb="15">
      <t>カイシャ</t>
    </rPh>
    <rPh sb="15" eb="17">
      <t>タンタイ</t>
    </rPh>
    <rPh sb="18" eb="20">
      <t>カクテイ</t>
    </rPh>
    <rPh sb="28" eb="30">
      <t>レンケツ</t>
    </rPh>
    <rPh sb="31" eb="33">
      <t>フカ</t>
    </rPh>
    <phoneticPr fontId="2"/>
  </si>
  <si>
    <t>当該excelにおいてシート削除及びシート名の変更は禁止とさせていただきます。</t>
    <rPh sb="0" eb="2">
      <t>トウガイ</t>
    </rPh>
    <rPh sb="14" eb="16">
      <t>サクジョ</t>
    </rPh>
    <rPh sb="16" eb="17">
      <t>オヨ</t>
    </rPh>
    <rPh sb="21" eb="22">
      <t>メイ</t>
    </rPh>
    <rPh sb="23" eb="25">
      <t>ヘンコウ</t>
    </rPh>
    <rPh sb="26" eb="28">
      <t>キンシ</t>
    </rPh>
    <phoneticPr fontId="2"/>
  </si>
  <si>
    <t>　○○○（１～５及び７以外の委任事項がある場合。ない場合は削除。）</t>
    <rPh sb="8" eb="9">
      <t>オヨ</t>
    </rPh>
    <rPh sb="11" eb="13">
      <t>イガイ</t>
    </rPh>
    <rPh sb="14" eb="16">
      <t>イニン</t>
    </rPh>
    <rPh sb="16" eb="18">
      <t>ジコウ</t>
    </rPh>
    <rPh sb="21" eb="23">
      <t>バアイ</t>
    </rPh>
    <rPh sb="26" eb="28">
      <t>バアイ</t>
    </rPh>
    <rPh sb="29" eb="31">
      <t>サクジョ</t>
    </rPh>
    <phoneticPr fontId="2"/>
  </si>
  <si>
    <t>部署名</t>
    <rPh sb="0" eb="2">
      <t>ブショ</t>
    </rPh>
    <rPh sb="2" eb="3">
      <t>メイ</t>
    </rPh>
    <phoneticPr fontId="2"/>
  </si>
  <si>
    <t>電子契約（クラウドサイン利用）可否</t>
    <rPh sb="0" eb="4">
      <t>デンシケイヤク</t>
    </rPh>
    <rPh sb="12" eb="14">
      <t>リヨウ</t>
    </rPh>
    <rPh sb="15" eb="17">
      <t>カヒ</t>
    </rPh>
    <phoneticPr fontId="2"/>
  </si>
  <si>
    <t>４　電子契約サービスにおいて「e-contract_zaimu@tokyometro.jp」のアカウントを用いて承認された文書については、東京地下鉄株式会社が真正に作成したものとして認めること</t>
    <phoneticPr fontId="2"/>
  </si>
  <si>
    <t>品目名</t>
    <rPh sb="0" eb="2">
      <t>ヒンモク</t>
    </rPh>
    <rPh sb="2" eb="3">
      <t>メイ</t>
    </rPh>
    <phoneticPr fontId="2"/>
  </si>
  <si>
    <t>犬クギ・角トメクギ・丸トメクギ</t>
  </si>
  <si>
    <t>マクラギ継手</t>
  </si>
  <si>
    <t>電動油圧式横取装置・電動油圧式横取装置部品</t>
  </si>
  <si>
    <t>車両接触限界標</t>
  </si>
  <si>
    <t>音声誘導装置</t>
  </si>
  <si>
    <t>案内看板（その他）</t>
  </si>
  <si>
    <t>簡易看板</t>
  </si>
  <si>
    <t>レジンセメント・無収縮モルタル</t>
  </si>
  <si>
    <t>ＳＳ ＡＴＰ無線装置</t>
  </si>
  <si>
    <t>ＳＳ照明装置</t>
  </si>
  <si>
    <t>ＳＳ戸閉機械・戸閉機械部品</t>
  </si>
  <si>
    <t>ＳＳ戸閉制御装置</t>
  </si>
  <si>
    <t>ＳＳブレーキ装置</t>
  </si>
  <si>
    <t>SS補助電機装置</t>
  </si>
  <si>
    <t>ＳＳ・ＥＢ装置</t>
  </si>
  <si>
    <t>ＳＳ非常用電源装置</t>
  </si>
  <si>
    <t>ＳＳセキュリティカメラ装置</t>
  </si>
  <si>
    <t>ＳＳ脱線検知装置</t>
  </si>
  <si>
    <t>軸箱・軸箱部品</t>
  </si>
  <si>
    <t>台車</t>
  </si>
  <si>
    <t>ソノ他台車用品</t>
  </si>
  <si>
    <t>一体圧延車輪（標準軌）</t>
  </si>
  <si>
    <t>一体圧延車輪（狭軌小荷重）</t>
  </si>
  <si>
    <t>一体圧延車輪（狭軌大荷重）</t>
  </si>
  <si>
    <t>サ－ドレ－ル集電装置・サ－ドレ－ル集電装置部品</t>
  </si>
  <si>
    <t>S集電装置</t>
  </si>
  <si>
    <t>パンタグラフ上昇検知装置</t>
  </si>
  <si>
    <t>パンタグラフ上昇検知装置部品</t>
  </si>
  <si>
    <t>Ｓ高速度減流器</t>
  </si>
  <si>
    <t>トレインレコーダ・トレインレコーダ部品</t>
  </si>
  <si>
    <t>Ｓ送風機</t>
  </si>
  <si>
    <t>Ｓ非常用電源装置</t>
  </si>
  <si>
    <t>Ｓ照明装置</t>
  </si>
  <si>
    <t>Ｓ照明装置部品</t>
  </si>
  <si>
    <t>Ｓヒューズ箱部品</t>
  </si>
  <si>
    <t>Ｓ電圧検出箱</t>
  </si>
  <si>
    <t>Ｓ電圧検出箱部品</t>
  </si>
  <si>
    <t>Ｓ補助電機装置・Ｓ補助電機装置部品</t>
  </si>
  <si>
    <t>Ｓ・ＡＴＰ無線装置・ＡＴＰ無線装置部品</t>
  </si>
  <si>
    <t>列車情報車上装置・列車情報車上装置部品</t>
  </si>
  <si>
    <t>摩擦調整材噴射装置・摩擦調整剤</t>
  </si>
  <si>
    <t>Ｓ荷重弁・Ｓ荷重弁部品</t>
  </si>
  <si>
    <t>ブレーキ制御器</t>
  </si>
  <si>
    <t>Ｓ非常梯子</t>
  </si>
  <si>
    <t>Ｓホロ部品</t>
  </si>
  <si>
    <t>Ｓ車体外板フィルム</t>
  </si>
  <si>
    <t>Ｓ戸閉装置部品</t>
  </si>
  <si>
    <t>Ｓセキュリティカメラ装置・Ｓセキュリティカメラ装置部品</t>
  </si>
  <si>
    <t>高速度遮断器・高速度遮断器盤</t>
  </si>
  <si>
    <t>電鉄シリコン整流器・直流リアクトル</t>
  </si>
  <si>
    <t>変電機器付属品</t>
  </si>
  <si>
    <t>ガス絶縁変圧器・モールド変圧器（特高・高圧）</t>
  </si>
  <si>
    <t>モールド変圧器（低圧）</t>
  </si>
  <si>
    <t>サードレール継目板</t>
  </si>
  <si>
    <t>速度規制処理架</t>
  </si>
  <si>
    <t>電気転てつ機監視装置</t>
  </si>
  <si>
    <t>運行状況モニタ装置</t>
  </si>
  <si>
    <t>地上子試験器</t>
  </si>
  <si>
    <t>自動式電話機</t>
  </si>
  <si>
    <t>運行管理カメラ装置・運行管理カメラ装置部品</t>
  </si>
  <si>
    <t>総合伝送装置</t>
  </si>
  <si>
    <t>留置車両警告合図器・留置車両警告合図器部品</t>
  </si>
  <si>
    <t>無停電電源装置</t>
    <phoneticPr fontId="8"/>
  </si>
  <si>
    <t>ポンプ部品</t>
  </si>
  <si>
    <t>仮台車</t>
  </si>
  <si>
    <t>探傷器</t>
  </si>
  <si>
    <t>補助回転機試験装置</t>
  </si>
  <si>
    <t>ソノ他電気試験機</t>
  </si>
  <si>
    <t>運輸営業中継機</t>
  </si>
  <si>
    <t>定期券印刷発行機</t>
  </si>
  <si>
    <t>携帯用情報端末</t>
  </si>
  <si>
    <t>簡易建築限界測定器</t>
  </si>
  <si>
    <t>超音波探傷用試験輪軸</t>
  </si>
  <si>
    <t>電車線検測装置</t>
  </si>
  <si>
    <t>分岐測定装置</t>
  </si>
  <si>
    <t>列車動揺測定器</t>
  </si>
  <si>
    <t>ピニオン加熱器</t>
  </si>
  <si>
    <t>継目落チ整正器</t>
  </si>
  <si>
    <t>ボルト緊解器</t>
  </si>
  <si>
    <t>ソノ他保線土木用品</t>
  </si>
  <si>
    <t>ボンド打込器</t>
  </si>
  <si>
    <t>空気呼吸器</t>
  </si>
  <si>
    <t>特殊車</t>
  </si>
  <si>
    <t>靴下・手袋</t>
  </si>
  <si>
    <t>保護手袋</t>
  </si>
  <si>
    <t>ＩＣ機能付乗車券</t>
  </si>
  <si>
    <t>社員証ケース</t>
  </si>
  <si>
    <t>名札</t>
  </si>
  <si>
    <t>印刷物（パンフレット・広報類）</t>
  </si>
  <si>
    <t>印刷物（チラシ・路線図）</t>
  </si>
  <si>
    <t>印刷物（一般運輸帳票）</t>
  </si>
  <si>
    <t>非常・防災用品</t>
  </si>
  <si>
    <t>販促品・記念品（インテリア小物・日用品雑貨）</t>
  </si>
  <si>
    <t>販促品・記念品（文具（紙製品・筆記具等））</t>
  </si>
  <si>
    <t>建築設備資格者</t>
    <rPh sb="0" eb="2">
      <t>ケンチク</t>
    </rPh>
    <rPh sb="2" eb="4">
      <t>セツビ</t>
    </rPh>
    <rPh sb="4" eb="7">
      <t>シカクシャ</t>
    </rPh>
    <phoneticPr fontId="2"/>
  </si>
  <si>
    <t>共通</t>
    <rPh sb="0" eb="2">
      <t>キョウツウ</t>
    </rPh>
    <phoneticPr fontId="2"/>
  </si>
  <si>
    <t>取引先資格審査申請書　※１
（本エクセルシート）</t>
    <phoneticPr fontId="2"/>
  </si>
  <si>
    <t>・電子契約サービスによる契約締結に係る同意書</t>
    <rPh sb="1" eb="3">
      <t>デンシ</t>
    </rPh>
    <rPh sb="3" eb="5">
      <t>ケイヤク</t>
    </rPh>
    <rPh sb="12" eb="14">
      <t>ケイヤク</t>
    </rPh>
    <rPh sb="14" eb="16">
      <t>テイケツ</t>
    </rPh>
    <rPh sb="17" eb="18">
      <t>カカ</t>
    </rPh>
    <rPh sb="19" eb="22">
      <t>ドウイショ</t>
    </rPh>
    <phoneticPr fontId="2"/>
  </si>
  <si>
    <t>電子契約サービスによる基本契約締結に係る同意書</t>
    <rPh sb="0" eb="2">
      <t>デンシ</t>
    </rPh>
    <rPh sb="2" eb="4">
      <t>ケイヤク</t>
    </rPh>
    <rPh sb="11" eb="13">
      <t>キホン</t>
    </rPh>
    <rPh sb="13" eb="15">
      <t>ケイヤク</t>
    </rPh>
    <rPh sb="15" eb="17">
      <t>テイケツ</t>
    </rPh>
    <rPh sb="18" eb="19">
      <t>カカワ</t>
    </rPh>
    <rPh sb="20" eb="23">
      <t>ドウイショ</t>
    </rPh>
    <phoneticPr fontId="2"/>
  </si>
  <si>
    <t xml:space="preserve">２　電子契約サービスによる基本契約締結承認権限を次の者に授与すること。 </t>
    <rPh sb="13" eb="15">
      <t>キホン</t>
    </rPh>
    <phoneticPr fontId="2"/>
  </si>
  <si>
    <t>東京地下鉄株式会社　　　　小坂　　　　彰洋　　　　殿</t>
    <rPh sb="0" eb="2">
      <t>トウキョウ</t>
    </rPh>
    <rPh sb="2" eb="5">
      <t>チカテツ</t>
    </rPh>
    <rPh sb="5" eb="9">
      <t>カブシキガイシャ</t>
    </rPh>
    <rPh sb="13" eb="15">
      <t>コサカ</t>
    </rPh>
    <rPh sb="19" eb="21">
      <t>アキヒロ</t>
    </rPh>
    <rPh sb="25" eb="26">
      <t>ドノ</t>
    </rPh>
    <phoneticPr fontId="2"/>
  </si>
  <si>
    <t>　代表取締役社長　小坂　彰洋　殿</t>
    <rPh sb="1" eb="3">
      <t>ダイヒョウ</t>
    </rPh>
    <rPh sb="3" eb="6">
      <t>トリシマリヤク</t>
    </rPh>
    <rPh sb="6" eb="8">
      <t>シャチョウ</t>
    </rPh>
    <rPh sb="9" eb="11">
      <t>コサカ</t>
    </rPh>
    <rPh sb="12" eb="14">
      <t>アキヒロ</t>
    </rPh>
    <rPh sb="15" eb="16">
      <t>トノ</t>
    </rPh>
    <phoneticPr fontId="2"/>
  </si>
  <si>
    <t>　代表取締役社長　小坂　彰洋　殿</t>
    <rPh sb="1" eb="3">
      <t>ダイヒョウ</t>
    </rPh>
    <rPh sb="3" eb="6">
      <t>トリシマリヤク</t>
    </rPh>
    <rPh sb="6" eb="8">
      <t>シャチョウ</t>
    </rPh>
    <rPh sb="9" eb="11">
      <t>コサカ</t>
    </rPh>
    <rPh sb="12" eb="14">
      <t>アキヒロ</t>
    </rPh>
    <rPh sb="15" eb="16">
      <t>ドノ</t>
    </rPh>
    <phoneticPr fontId="2"/>
  </si>
  <si>
    <t>　東京地下鉄株式会社物品、工事契約に係る取引先資格審査を申請します。</t>
    <rPh sb="1" eb="3">
      <t>トウキョウ</t>
    </rPh>
    <rPh sb="3" eb="6">
      <t>チカテツ</t>
    </rPh>
    <rPh sb="6" eb="10">
      <t>カブシキガイシャ</t>
    </rPh>
    <rPh sb="10" eb="12">
      <t>ブッピン</t>
    </rPh>
    <rPh sb="13" eb="15">
      <t>コウジ</t>
    </rPh>
    <rPh sb="15" eb="17">
      <t>ケイヤク</t>
    </rPh>
    <phoneticPr fontId="2"/>
  </si>
  <si>
    <t>申請日直前5年度実績
消費税等込（千円）</t>
    <rPh sb="0" eb="2">
      <t>シンセイ</t>
    </rPh>
    <rPh sb="2" eb="3">
      <t>ビ</t>
    </rPh>
    <rPh sb="3" eb="5">
      <t>チョクゼン</t>
    </rPh>
    <rPh sb="6" eb="8">
      <t>ネンド</t>
    </rPh>
    <rPh sb="8" eb="10">
      <t>ジッセキ</t>
    </rPh>
    <rPh sb="11" eb="14">
      <t>ショウヒゼイ</t>
    </rPh>
    <rPh sb="14" eb="15">
      <t>トウ</t>
    </rPh>
    <rPh sb="15" eb="16">
      <t>コ</t>
    </rPh>
    <rPh sb="17" eb="19">
      <t>センエン</t>
    </rPh>
    <phoneticPr fontId="2"/>
  </si>
  <si>
    <t>申請日直前4年度実績
消費税等込（千円）</t>
    <rPh sb="0" eb="2">
      <t>シンセイ</t>
    </rPh>
    <rPh sb="2" eb="3">
      <t>ビ</t>
    </rPh>
    <rPh sb="3" eb="5">
      <t>チョクゼン</t>
    </rPh>
    <rPh sb="6" eb="8">
      <t>ネンド</t>
    </rPh>
    <rPh sb="8" eb="10">
      <t>ジッセキ</t>
    </rPh>
    <rPh sb="11" eb="14">
      <t>ショウヒゼイ</t>
    </rPh>
    <rPh sb="14" eb="15">
      <t>トウ</t>
    </rPh>
    <rPh sb="15" eb="16">
      <t>コ</t>
    </rPh>
    <rPh sb="17" eb="19">
      <t>センエン</t>
    </rPh>
    <phoneticPr fontId="2"/>
  </si>
  <si>
    <t>申請日直前3年度実績
消費税等込（千円）</t>
    <rPh sb="0" eb="2">
      <t>シンセイ</t>
    </rPh>
    <rPh sb="2" eb="3">
      <t>ビ</t>
    </rPh>
    <rPh sb="3" eb="5">
      <t>チョクゼン</t>
    </rPh>
    <rPh sb="6" eb="8">
      <t>ネンド</t>
    </rPh>
    <rPh sb="8" eb="10">
      <t>ジッセキ</t>
    </rPh>
    <rPh sb="11" eb="14">
      <t>ショウヒゼイ</t>
    </rPh>
    <rPh sb="14" eb="15">
      <t>トウ</t>
    </rPh>
    <rPh sb="15" eb="16">
      <t>コ</t>
    </rPh>
    <rPh sb="17" eb="19">
      <t>センエン</t>
    </rPh>
    <phoneticPr fontId="2"/>
  </si>
  <si>
    <t>申請日直前2年度実績
消費税等込（千円）</t>
    <rPh sb="0" eb="2">
      <t>シンセイ</t>
    </rPh>
    <rPh sb="2" eb="3">
      <t>ビ</t>
    </rPh>
    <rPh sb="3" eb="5">
      <t>チョクゼン</t>
    </rPh>
    <rPh sb="6" eb="8">
      <t>ネンド</t>
    </rPh>
    <rPh sb="8" eb="10">
      <t>ジッセキ</t>
    </rPh>
    <rPh sb="11" eb="14">
      <t>ショウヒゼイ</t>
    </rPh>
    <rPh sb="14" eb="15">
      <t>トウ</t>
    </rPh>
    <rPh sb="15" eb="16">
      <t>コ</t>
    </rPh>
    <rPh sb="17" eb="19">
      <t>センエン</t>
    </rPh>
    <phoneticPr fontId="2"/>
  </si>
  <si>
    <t>申請日直前1年度実績
消費税等込（千円）</t>
    <rPh sb="0" eb="2">
      <t>シンセイ</t>
    </rPh>
    <rPh sb="2" eb="3">
      <t>ビ</t>
    </rPh>
    <rPh sb="3" eb="5">
      <t>チョクゼン</t>
    </rPh>
    <rPh sb="6" eb="8">
      <t>ネンド</t>
    </rPh>
    <rPh sb="8" eb="10">
      <t>ジッセキ</t>
    </rPh>
    <rPh sb="11" eb="14">
      <t>ショウヒゼイ</t>
    </rPh>
    <rPh sb="14" eb="15">
      <t>トウ</t>
    </rPh>
    <rPh sb="15" eb="16">
      <t>コ</t>
    </rPh>
    <rPh sb="17" eb="19">
      <t>センエン</t>
    </rPh>
    <phoneticPr fontId="2"/>
  </si>
  <si>
    <t>実印</t>
    <rPh sb="0" eb="1">
      <t>ジツ</t>
    </rPh>
    <rPh sb="1" eb="2">
      <t>イン</t>
    </rPh>
    <phoneticPr fontId="2"/>
  </si>
  <si>
    <t>２０２７</t>
    <phoneticPr fontId="2"/>
  </si>
  <si>
    <t>有効開始日：</t>
    <rPh sb="0" eb="2">
      <t>ユウコウ</t>
    </rPh>
    <rPh sb="2" eb="5">
      <t>カイシビ</t>
    </rPh>
    <phoneticPr fontId="2"/>
  </si>
  <si>
    <t>日</t>
    <phoneticPr fontId="2"/>
  </si>
  <si>
    <t>契約代理人　委任状</t>
    <rPh sb="0" eb="1">
      <t>チギリ</t>
    </rPh>
    <rPh sb="1" eb="2">
      <t>ヤク</t>
    </rPh>
    <rPh sb="2" eb="3">
      <t>ダイ</t>
    </rPh>
    <rPh sb="3" eb="4">
      <t>リ</t>
    </rPh>
    <rPh sb="4" eb="5">
      <t>ヒト</t>
    </rPh>
    <rPh sb="6" eb="7">
      <t>イ</t>
    </rPh>
    <rPh sb="7" eb="8">
      <t>ニン</t>
    </rPh>
    <rPh sb="8" eb="9">
      <t>ジョウ</t>
    </rPh>
    <phoneticPr fontId="2"/>
  </si>
  <si>
    <t>契約使用印又は契約代理人使用印　申請書</t>
    <rPh sb="0" eb="2">
      <t>ケイヤク</t>
    </rPh>
    <rPh sb="2" eb="4">
      <t>シヨウ</t>
    </rPh>
    <rPh sb="4" eb="5">
      <t>イン</t>
    </rPh>
    <rPh sb="5" eb="6">
      <t>マタ</t>
    </rPh>
    <rPh sb="7" eb="8">
      <t>チギリ</t>
    </rPh>
    <rPh sb="8" eb="9">
      <t>ヤク</t>
    </rPh>
    <rPh sb="9" eb="10">
      <t>ダイ</t>
    </rPh>
    <rPh sb="10" eb="11">
      <t>リ</t>
    </rPh>
    <rPh sb="11" eb="12">
      <t>ヒト</t>
    </rPh>
    <rPh sb="12" eb="14">
      <t>シヨウ</t>
    </rPh>
    <rPh sb="14" eb="15">
      <t>イン</t>
    </rPh>
    <rPh sb="16" eb="19">
      <t>シンセイショ</t>
    </rPh>
    <phoneticPr fontId="2"/>
  </si>
  <si>
    <t>・契約代理人委任状</t>
    <rPh sb="1" eb="3">
      <t>ケイヤク</t>
    </rPh>
    <rPh sb="3" eb="6">
      <t>ダイリニン</t>
    </rPh>
    <rPh sb="6" eb="9">
      <t>イニンジョウ</t>
    </rPh>
    <phoneticPr fontId="2"/>
  </si>
  <si>
    <t>PDFデータ</t>
    <phoneticPr fontId="2"/>
  </si>
  <si>
    <r>
      <t>市区郡町村・町・大字</t>
    </r>
    <r>
      <rPr>
        <sz val="8"/>
        <rFont val="BIZ UDゴシック"/>
        <family val="3"/>
        <charset val="128"/>
      </rPr>
      <t>（例：台東区東上野）</t>
    </r>
    <rPh sb="0" eb="2">
      <t>シク</t>
    </rPh>
    <rPh sb="2" eb="3">
      <t>グン</t>
    </rPh>
    <rPh sb="3" eb="4">
      <t>マチ</t>
    </rPh>
    <rPh sb="4" eb="5">
      <t>ムラ</t>
    </rPh>
    <rPh sb="6" eb="7">
      <t>マチ</t>
    </rPh>
    <rPh sb="8" eb="10">
      <t>オオアザ</t>
    </rPh>
    <rPh sb="11" eb="12">
      <t>レイ</t>
    </rPh>
    <rPh sb="13" eb="16">
      <t>タイトウク</t>
    </rPh>
    <rPh sb="16" eb="19">
      <t>ヒガシウエノ</t>
    </rPh>
    <phoneticPr fontId="2"/>
  </si>
  <si>
    <r>
      <t>字名・丁目・番地</t>
    </r>
    <r>
      <rPr>
        <sz val="8"/>
        <rFont val="BIZ UDゴシック"/>
        <family val="3"/>
        <charset val="128"/>
      </rPr>
      <t>（例：3-19-6）</t>
    </r>
    <rPh sb="9" eb="10">
      <t>レイ</t>
    </rPh>
    <phoneticPr fontId="2"/>
  </si>
  <si>
    <r>
      <rPr>
        <sz val="10"/>
        <rFont val="BIZ UDゴシック"/>
        <family val="3"/>
        <charset val="128"/>
      </rPr>
      <t xml:space="preserve">代表電話番号
</t>
    </r>
    <r>
      <rPr>
        <sz val="8"/>
        <rFont val="BIZ UDゴシック"/>
        <family val="3"/>
        <charset val="128"/>
      </rPr>
      <t>（例：03-3456-7899）</t>
    </r>
    <rPh sb="0" eb="2">
      <t>ダイヒョウ</t>
    </rPh>
    <rPh sb="2" eb="4">
      <t>デンワ</t>
    </rPh>
    <rPh sb="4" eb="6">
      <t>バンゴウ</t>
    </rPh>
    <rPh sb="8" eb="9">
      <t>レイ</t>
    </rPh>
    <phoneticPr fontId="2"/>
  </si>
  <si>
    <r>
      <rPr>
        <sz val="10"/>
        <rFont val="BIZ UDゴシック"/>
        <family val="3"/>
        <charset val="128"/>
      </rPr>
      <t xml:space="preserve">代表FAX番号
</t>
    </r>
    <r>
      <rPr>
        <sz val="8"/>
        <rFont val="BIZ UDゴシック"/>
        <family val="3"/>
        <charset val="128"/>
      </rPr>
      <t>（例：03-3456-7899）</t>
    </r>
    <rPh sb="0" eb="2">
      <t>ダイヒョウ</t>
    </rPh>
    <rPh sb="5" eb="7">
      <t>バンゴウ</t>
    </rPh>
    <rPh sb="9" eb="10">
      <t>レイ</t>
    </rPh>
    <phoneticPr fontId="2"/>
  </si>
  <si>
    <t>　私は、当社の　（役　職　・　氏　名）　を代理人と定め、貴社における（物　品　・　工　事）　契約に関して、下記の事項を委任します。
 有効開始日：２０２７年４月１日</t>
    <rPh sb="1" eb="2">
      <t>ワタシ</t>
    </rPh>
    <rPh sb="4" eb="6">
      <t>トウシャ</t>
    </rPh>
    <rPh sb="9" eb="10">
      <t>ヤク</t>
    </rPh>
    <rPh sb="11" eb="12">
      <t>ショク</t>
    </rPh>
    <rPh sb="15" eb="16">
      <t>シ</t>
    </rPh>
    <rPh sb="17" eb="18">
      <t>ナ</t>
    </rPh>
    <rPh sb="21" eb="24">
      <t>ダイリニン</t>
    </rPh>
    <rPh sb="25" eb="26">
      <t>サダ</t>
    </rPh>
    <rPh sb="53" eb="55">
      <t>カキ</t>
    </rPh>
    <rPh sb="56" eb="58">
      <t>ジコウ</t>
    </rPh>
    <rPh sb="59" eb="61">
      <t>イニン</t>
    </rPh>
    <rPh sb="67" eb="69">
      <t>ユウコウ</t>
    </rPh>
    <rPh sb="69" eb="72">
      <t>カイシビ</t>
    </rPh>
    <rPh sb="77" eb="78">
      <t>ネン</t>
    </rPh>
    <rPh sb="79" eb="80">
      <t>ガツ</t>
    </rPh>
    <rPh sb="81" eb="82">
      <t>ニチ</t>
    </rPh>
    <phoneticPr fontId="2"/>
  </si>
  <si>
    <t>代表者又は契約代理人役職、氏名</t>
    <rPh sb="0" eb="3">
      <t>ダイヒョウシャ</t>
    </rPh>
    <rPh sb="3" eb="4">
      <t>マタ</t>
    </rPh>
    <rPh sb="5" eb="7">
      <t>ケイヤク</t>
    </rPh>
    <rPh sb="7" eb="10">
      <t>ダイリニン</t>
    </rPh>
    <rPh sb="10" eb="12">
      <t>ヤクショク</t>
    </rPh>
    <rPh sb="13" eb="15">
      <t>シメイ</t>
    </rPh>
    <phoneticPr fontId="2"/>
  </si>
  <si>
    <t>代表者役職・氏名</t>
    <rPh sb="0" eb="2">
      <t>ダイヒョウ</t>
    </rPh>
    <rPh sb="2" eb="3">
      <t>シャ</t>
    </rPh>
    <rPh sb="3" eb="5">
      <t>ヤクショク</t>
    </rPh>
    <rPh sb="6" eb="8">
      <t>シメイ</t>
    </rPh>
    <phoneticPr fontId="2"/>
  </si>
  <si>
    <t>電車線・
鉄道信号コンサル</t>
    <rPh sb="0" eb="2">
      <t>デンシャ</t>
    </rPh>
    <rPh sb="2" eb="3">
      <t>セン</t>
    </rPh>
    <phoneticPr fontId="2"/>
  </si>
  <si>
    <r>
      <t xml:space="preserve">申請内容
問合せ先
</t>
    </r>
    <r>
      <rPr>
        <sz val="8"/>
        <rFont val="BIZ UDゴシック"/>
        <family val="3"/>
        <charset val="128"/>
      </rPr>
      <t>（住所は本社と同一の場合でも必ず記入願います。</t>
    </r>
    <rPh sb="0" eb="2">
      <t>シンセイ</t>
    </rPh>
    <rPh sb="2" eb="4">
      <t>ナイヨウ</t>
    </rPh>
    <rPh sb="5" eb="6">
      <t>ト</t>
    </rPh>
    <rPh sb="6" eb="7">
      <t>ア</t>
    </rPh>
    <rPh sb="8" eb="9">
      <t>サキ</t>
    </rPh>
    <rPh sb="11" eb="13">
      <t>ジュウショ</t>
    </rPh>
    <rPh sb="14" eb="16">
      <t>ホンシャ</t>
    </rPh>
    <rPh sb="17" eb="19">
      <t>ドウイツ</t>
    </rPh>
    <rPh sb="20" eb="22">
      <t>バアイ</t>
    </rPh>
    <rPh sb="24" eb="25">
      <t>カナラ</t>
    </rPh>
    <rPh sb="26" eb="29">
      <t>キニュウネガ</t>
    </rPh>
    <phoneticPr fontId="2"/>
  </si>
  <si>
    <t>建設コンサルタントの登録部門（コンサルのみ）</t>
    <rPh sb="0" eb="2">
      <t>ケンセツ</t>
    </rPh>
    <rPh sb="10" eb="12">
      <t>トウロク</t>
    </rPh>
    <rPh sb="12" eb="14">
      <t>ブモン</t>
    </rPh>
    <phoneticPr fontId="2"/>
  </si>
  <si>
    <t>登録等を受けている事業
（コンサルのみ）</t>
    <rPh sb="0" eb="2">
      <t>トウロク</t>
    </rPh>
    <rPh sb="2" eb="3">
      <t>トウ</t>
    </rPh>
    <rPh sb="4" eb="5">
      <t>ウ</t>
    </rPh>
    <rPh sb="9" eb="11">
      <t>ジギョウ</t>
    </rPh>
    <phoneticPr fontId="2"/>
  </si>
  <si>
    <t>得意先ｺｰﾄﾞ</t>
    <rPh sb="0" eb="3">
      <t>トクイサキ</t>
    </rPh>
    <phoneticPr fontId="2"/>
  </si>
  <si>
    <t>仕入先ｺｰﾄﾞ</t>
    <rPh sb="0" eb="2">
      <t>シイレ</t>
    </rPh>
    <rPh sb="2" eb="3">
      <t>サキ</t>
    </rPh>
    <phoneticPr fontId="2"/>
  </si>
  <si>
    <r>
      <t xml:space="preserve">電話番号
</t>
    </r>
    <r>
      <rPr>
        <sz val="8"/>
        <rFont val="BIZ UDゴシック"/>
        <family val="3"/>
        <charset val="128"/>
      </rPr>
      <t>（例：03-3456-7899）</t>
    </r>
    <rPh sb="0" eb="2">
      <t>デンワ</t>
    </rPh>
    <rPh sb="2" eb="4">
      <t>バンゴウ</t>
    </rPh>
    <phoneticPr fontId="2"/>
  </si>
  <si>
    <r>
      <t xml:space="preserve">ＦＡＸ番号
</t>
    </r>
    <r>
      <rPr>
        <sz val="8"/>
        <rFont val="BIZ UDゴシック"/>
        <family val="3"/>
        <charset val="128"/>
      </rPr>
      <t>（例：03-3456-7899）</t>
    </r>
    <rPh sb="3" eb="5">
      <t>バンゴウ</t>
    </rPh>
    <phoneticPr fontId="2"/>
  </si>
  <si>
    <t>過去3年度分</t>
    <rPh sb="0" eb="2">
      <t>カコ</t>
    </rPh>
    <rPh sb="3" eb="5">
      <t>ネンド</t>
    </rPh>
    <rPh sb="5" eb="6">
      <t>ブン</t>
    </rPh>
    <phoneticPr fontId="2"/>
  </si>
  <si>
    <t>請負代金額（税込）</t>
    <rPh sb="0" eb="2">
      <t>ウケオイ</t>
    </rPh>
    <rPh sb="2" eb="3">
      <t>ダイ</t>
    </rPh>
    <rPh sb="3" eb="5">
      <t>キンガク</t>
    </rPh>
    <rPh sb="6" eb="8">
      <t>ゼイコ</t>
    </rPh>
    <phoneticPr fontId="2"/>
  </si>
  <si>
    <t>提出
フォー
マット</t>
    <rPh sb="0" eb="2">
      <t>テイシュツ</t>
    </rPh>
    <phoneticPr fontId="2"/>
  </si>
  <si>
    <t>・契約使用印又は契約代理人使用印申請書</t>
    <rPh sb="1" eb="3">
      <t>ケイヤク</t>
    </rPh>
    <rPh sb="3" eb="5">
      <t>シヨウ</t>
    </rPh>
    <rPh sb="5" eb="6">
      <t>イン</t>
    </rPh>
    <rPh sb="6" eb="7">
      <t>マタ</t>
    </rPh>
    <rPh sb="8" eb="10">
      <t>ケイヤク</t>
    </rPh>
    <rPh sb="10" eb="13">
      <t>ダイリニン</t>
    </rPh>
    <rPh sb="13" eb="15">
      <t>シヨウ</t>
    </rPh>
    <rPh sb="15" eb="16">
      <t>イン</t>
    </rPh>
    <rPh sb="16" eb="19">
      <t>シンセイショ</t>
    </rPh>
    <phoneticPr fontId="2"/>
  </si>
  <si>
    <t>提出時
セルフ
チェック欄</t>
    <rPh sb="0" eb="2">
      <t>テイシュツ</t>
    </rPh>
    <rPh sb="2" eb="3">
      <t>ジ</t>
    </rPh>
    <rPh sb="12" eb="13">
      <t>ラン</t>
    </rPh>
    <phoneticPr fontId="2"/>
  </si>
  <si>
    <t>・取扱希望品目調査票【物品】</t>
    <rPh sb="1" eb="2">
      <t>ト</t>
    </rPh>
    <rPh sb="2" eb="3">
      <t>アツカ</t>
    </rPh>
    <rPh sb="3" eb="5">
      <t>キボウ</t>
    </rPh>
    <rPh sb="5" eb="7">
      <t>ヒンモク</t>
    </rPh>
    <rPh sb="7" eb="10">
      <t>チョウサヒョウ</t>
    </rPh>
    <rPh sb="11" eb="13">
      <t>ブッピン</t>
    </rPh>
    <phoneticPr fontId="2"/>
  </si>
  <si>
    <t>総合評定値通知書</t>
    <rPh sb="0" eb="2">
      <t>ソウゴウ</t>
    </rPh>
    <rPh sb="2" eb="4">
      <t>ヒョウテイ</t>
    </rPh>
    <rPh sb="4" eb="5">
      <t>チ</t>
    </rPh>
    <rPh sb="5" eb="8">
      <t>ツウチショ</t>
    </rPh>
    <phoneticPr fontId="2"/>
  </si>
  <si>
    <t>郵送</t>
    <phoneticPr fontId="2"/>
  </si>
  <si>
    <t>Excel
データ</t>
    <phoneticPr fontId="2"/>
  </si>
  <si>
    <t>■電子契約サービスによる契約締結に係る同意書
・クラウドサインでの基本契約書の締結が可能な取引先のみ
■契約代理人委任状
・契約代理人を立てる場合のみ
■契約使用印申請書
・契約使用印を使用する場合のみ
■代理店又は特約店証明書
・制作会社から販売を委託されている場合のみ</t>
    <rPh sb="1" eb="3">
      <t>デンシ</t>
    </rPh>
    <rPh sb="3" eb="5">
      <t>ケイヤク</t>
    </rPh>
    <rPh sb="12" eb="14">
      <t>ケイヤク</t>
    </rPh>
    <rPh sb="14" eb="16">
      <t>テイケツ</t>
    </rPh>
    <rPh sb="17" eb="18">
      <t>カカ</t>
    </rPh>
    <rPh sb="19" eb="22">
      <t>ドウイショ</t>
    </rPh>
    <rPh sb="33" eb="35">
      <t>キホン</t>
    </rPh>
    <rPh sb="35" eb="38">
      <t>ケイヤクショ</t>
    </rPh>
    <rPh sb="39" eb="41">
      <t>テイケツ</t>
    </rPh>
    <rPh sb="42" eb="44">
      <t>カノウ</t>
    </rPh>
    <rPh sb="45" eb="47">
      <t>トリヒキ</t>
    </rPh>
    <rPh sb="47" eb="48">
      <t>サキ</t>
    </rPh>
    <rPh sb="53" eb="55">
      <t>ケイヤク</t>
    </rPh>
    <rPh sb="55" eb="58">
      <t>ダイリニン</t>
    </rPh>
    <rPh sb="58" eb="61">
      <t>イニンジョウ</t>
    </rPh>
    <rPh sb="63" eb="65">
      <t>ケイヤク</t>
    </rPh>
    <rPh sb="65" eb="68">
      <t>ダイリニン</t>
    </rPh>
    <rPh sb="69" eb="70">
      <t>タ</t>
    </rPh>
    <rPh sb="72" eb="74">
      <t>バアイ</t>
    </rPh>
    <rPh sb="79" eb="81">
      <t>ケイヤク</t>
    </rPh>
    <rPh sb="81" eb="83">
      <t>シヨウ</t>
    </rPh>
    <rPh sb="83" eb="84">
      <t>イン</t>
    </rPh>
    <rPh sb="84" eb="87">
      <t>シンセイショ</t>
    </rPh>
    <rPh sb="89" eb="91">
      <t>ケイヤク</t>
    </rPh>
    <rPh sb="91" eb="93">
      <t>シヨウ</t>
    </rPh>
    <rPh sb="93" eb="94">
      <t>イン</t>
    </rPh>
    <rPh sb="95" eb="97">
      <t>シヨウ</t>
    </rPh>
    <rPh sb="99" eb="101">
      <t>バアイ</t>
    </rPh>
    <rPh sb="106" eb="109">
      <t>ダイリテン</t>
    </rPh>
    <rPh sb="109" eb="110">
      <t>マタ</t>
    </rPh>
    <rPh sb="111" eb="113">
      <t>トクヤク</t>
    </rPh>
    <rPh sb="113" eb="114">
      <t>テン</t>
    </rPh>
    <rPh sb="114" eb="117">
      <t>ショウメイショ</t>
    </rPh>
    <rPh sb="119" eb="121">
      <t>セイサク</t>
    </rPh>
    <rPh sb="121" eb="123">
      <t>ガイシャ</t>
    </rPh>
    <rPh sb="125" eb="127">
      <t>ハンバイ</t>
    </rPh>
    <rPh sb="128" eb="130">
      <t>イタク</t>
    </rPh>
    <rPh sb="135" eb="137">
      <t>バアイ</t>
    </rPh>
    <phoneticPr fontId="2"/>
  </si>
  <si>
    <t>レール類</t>
    <rPh sb="3" eb="4">
      <t>ルイ</t>
    </rPh>
    <phoneticPr fontId="1"/>
  </si>
  <si>
    <t>ソノ他レール類</t>
    <rPh sb="2" eb="3">
      <t>ホカ</t>
    </rPh>
    <rPh sb="6" eb="7">
      <t>ルイ</t>
    </rPh>
    <phoneticPr fontId="2"/>
  </si>
  <si>
    <t xml:space="preserve">接着絶縁レール  </t>
  </si>
  <si>
    <t xml:space="preserve">中継レール  </t>
  </si>
  <si>
    <t xml:space="preserve">斜メ接着絶縁レール  </t>
  </si>
  <si>
    <t>斜メ継目用レール</t>
  </si>
  <si>
    <t>犬クギ類</t>
    <rPh sb="0" eb="1">
      <t>イヌ</t>
    </rPh>
    <rPh sb="3" eb="4">
      <t>ルイ</t>
    </rPh>
    <phoneticPr fontId="1"/>
  </si>
  <si>
    <t>継目用品</t>
    <rPh sb="0" eb="1">
      <t>ツ</t>
    </rPh>
    <rPh sb="1" eb="2">
      <t>メ</t>
    </rPh>
    <rPh sb="2" eb="3">
      <t>ヨウ</t>
    </rPh>
    <rPh sb="3" eb="4">
      <t>ヒン</t>
    </rPh>
    <phoneticPr fontId="1"/>
  </si>
  <si>
    <t xml:space="preserve">異形継目板   </t>
  </si>
  <si>
    <t xml:space="preserve">段付継目板   </t>
  </si>
  <si>
    <t xml:space="preserve">継目板  </t>
  </si>
  <si>
    <t xml:space="preserve">特殊継目板  </t>
  </si>
  <si>
    <t xml:space="preserve">ソノ他継目用品  </t>
  </si>
  <si>
    <t>締結用品</t>
    <rPh sb="0" eb="2">
      <t>テイケツ</t>
    </rPh>
    <rPh sb="2" eb="4">
      <t>ヨウヒン</t>
    </rPh>
    <phoneticPr fontId="1"/>
  </si>
  <si>
    <t xml:space="preserve">コイルバネ  </t>
  </si>
  <si>
    <t xml:space="preserve">ゴムパッド  </t>
  </si>
  <si>
    <t xml:space="preserve">スプリングクリップ  </t>
  </si>
  <si>
    <t xml:space="preserve">絶縁カラー  </t>
  </si>
  <si>
    <t xml:space="preserve">竹ノ子バネ  </t>
  </si>
  <si>
    <t xml:space="preserve">ナイロンクサビ  </t>
  </si>
  <si>
    <t xml:space="preserve">レールクリップ  </t>
  </si>
  <si>
    <t xml:space="preserve">レール締結装置  </t>
  </si>
  <si>
    <t xml:space="preserve">ソノ他締結用品  </t>
  </si>
  <si>
    <t>伸縮継目用品</t>
    <rPh sb="0" eb="2">
      <t>シンシュク</t>
    </rPh>
    <rPh sb="2" eb="4">
      <t>ツギメ</t>
    </rPh>
    <rPh sb="4" eb="6">
      <t>ヨウヒン</t>
    </rPh>
    <phoneticPr fontId="1"/>
  </si>
  <si>
    <t>ソノ他レール付属品類</t>
    <rPh sb="2" eb="3">
      <t>ホカ</t>
    </rPh>
    <rPh sb="6" eb="8">
      <t>フゾク</t>
    </rPh>
    <rPh sb="8" eb="9">
      <t>ヒン</t>
    </rPh>
    <rPh sb="9" eb="10">
      <t>ルイ</t>
    </rPh>
    <phoneticPr fontId="1"/>
  </si>
  <si>
    <t xml:space="preserve">ソノ他レール付属品  </t>
  </si>
  <si>
    <t>木マクラギ</t>
    <rPh sb="0" eb="1">
      <t>キ</t>
    </rPh>
    <phoneticPr fontId="1"/>
  </si>
  <si>
    <t>ＲＣ台板</t>
    <phoneticPr fontId="8"/>
  </si>
  <si>
    <t>合成マクラギ</t>
    <rPh sb="0" eb="2">
      <t>ゴウセイ</t>
    </rPh>
    <phoneticPr fontId="1"/>
  </si>
  <si>
    <t>ケーブル防護用カバー</t>
    <phoneticPr fontId="8"/>
  </si>
  <si>
    <t xml:space="preserve">ソノ他マクラギ用品  </t>
    <phoneticPr fontId="8"/>
  </si>
  <si>
    <t xml:space="preserve">可動式横取装置  </t>
  </si>
  <si>
    <t>可動式横取装置部品</t>
    <rPh sb="7" eb="9">
      <t>ブヒン</t>
    </rPh>
    <phoneticPr fontId="1"/>
  </si>
  <si>
    <t xml:space="preserve">特殊分岐器  </t>
    <phoneticPr fontId="8"/>
  </si>
  <si>
    <t>レール製溶接クロッシング（６０レール製溶接クロッシング）</t>
    <rPh sb="3" eb="4">
      <t>セイ</t>
    </rPh>
    <rPh sb="4" eb="6">
      <t>ヨウセツ</t>
    </rPh>
    <phoneticPr fontId="8"/>
  </si>
  <si>
    <t>ガード</t>
    <phoneticPr fontId="8"/>
  </si>
  <si>
    <t xml:space="preserve">３０ガード  </t>
  </si>
  <si>
    <t xml:space="preserve">５０ガード  </t>
  </si>
  <si>
    <t>４０Ｎガード</t>
  </si>
  <si>
    <t>５０Ｎガード</t>
  </si>
  <si>
    <t xml:space="preserve">６０ガード  </t>
  </si>
  <si>
    <t xml:space="preserve">カラー </t>
  </si>
  <si>
    <t xml:space="preserve">間隔材 </t>
  </si>
  <si>
    <t xml:space="preserve">控棒  </t>
  </si>
  <si>
    <t xml:space="preserve">分岐用継目板  </t>
  </si>
  <si>
    <t>分岐用止金具</t>
  </si>
  <si>
    <t xml:space="preserve">連結板  </t>
  </si>
  <si>
    <t>ソノ他分岐器用品</t>
  </si>
  <si>
    <t xml:space="preserve">ソノ他軌道用品  </t>
  </si>
  <si>
    <t xml:space="preserve">ポイントリバー  </t>
  </si>
  <si>
    <t xml:space="preserve">臨時信号機  </t>
  </si>
  <si>
    <t xml:space="preserve">ソノ他軌道保安用品  </t>
  </si>
  <si>
    <t xml:space="preserve">コンクリート溝ブタ  </t>
  </si>
  <si>
    <t xml:space="preserve">ソノ他施設一般用品  </t>
    <phoneticPr fontId="8"/>
  </si>
  <si>
    <t>ＳＳ主電動機</t>
  </si>
  <si>
    <t>ＳＳ制御装置</t>
  </si>
  <si>
    <t xml:space="preserve">ソノ他新造車両用品  </t>
  </si>
  <si>
    <t>PQ台車部品</t>
  </si>
  <si>
    <t>操舵台車部品</t>
  </si>
  <si>
    <t xml:space="preserve">母線可溶器箱  </t>
  </si>
  <si>
    <t xml:space="preserve">母線可容器箱部品    </t>
  </si>
  <si>
    <t>真空開放器</t>
    <rPh sb="0" eb="2">
      <t>シンクウ</t>
    </rPh>
    <rPh sb="2" eb="4">
      <t>カイホウ</t>
    </rPh>
    <rPh sb="4" eb="5">
      <t>キ</t>
    </rPh>
    <phoneticPr fontId="26"/>
  </si>
  <si>
    <t>Ｓ有接点リレー・Ｓ有接点リレー部品</t>
    <phoneticPr fontId="8"/>
  </si>
  <si>
    <t>ラインデリヤ・ラインデリヤ部品</t>
  </si>
  <si>
    <t>ＡＴＣ車上受信器</t>
  </si>
  <si>
    <t>Ｓ脱線検知装置・Ｓ脱線検知装置部品</t>
    <phoneticPr fontId="8"/>
  </si>
  <si>
    <t>Ｓアフタークーラ部品</t>
    <rPh sb="8" eb="10">
      <t>ブヒン</t>
    </rPh>
    <phoneticPr fontId="1"/>
  </si>
  <si>
    <t>Ｓ腰掛・Ｓ腰掛部品</t>
    <phoneticPr fontId="8"/>
  </si>
  <si>
    <t>Ｓ戸錠・Ｓ戸錠部品</t>
    <phoneticPr fontId="8"/>
  </si>
  <si>
    <t>ツリ手・ツリ手部品</t>
    <phoneticPr fontId="8"/>
  </si>
  <si>
    <t>ソノ他車体用品</t>
  </si>
  <si>
    <t>自動連結器・自動連結器部品</t>
  </si>
  <si>
    <t>棒状連結器・棒状連結器部品</t>
  </si>
  <si>
    <t>密着連結器・密着連結器部品</t>
  </si>
  <si>
    <t xml:space="preserve">ソノ他連結器用品 </t>
  </si>
  <si>
    <t>ソノ他バネ</t>
  </si>
  <si>
    <t>製作条件として、（社）日本鉄道車両機械技術協会による鉄道車両用材料燃焼試験成績書を取得すること。</t>
    <phoneticPr fontId="8"/>
  </si>
  <si>
    <t>※車両搭載用の消火器</t>
    <phoneticPr fontId="8"/>
  </si>
  <si>
    <t>トイレ非常合図器</t>
    <phoneticPr fontId="8"/>
  </si>
  <si>
    <t>キ電盤</t>
    <rPh sb="1" eb="2">
      <t>デン</t>
    </rPh>
    <rPh sb="2" eb="3">
      <t>バン</t>
    </rPh>
    <phoneticPr fontId="26"/>
  </si>
  <si>
    <t>ソノ他配電盤用品</t>
    <rPh sb="3" eb="6">
      <t>ハイデンバン</t>
    </rPh>
    <rPh sb="6" eb="7">
      <t>ヨウ</t>
    </rPh>
    <rPh sb="7" eb="8">
      <t>ヒン</t>
    </rPh>
    <phoneticPr fontId="26"/>
  </si>
  <si>
    <t>進相コンデンサ</t>
    <phoneticPr fontId="8"/>
  </si>
  <si>
    <t>電灯具用品</t>
    <rPh sb="0" eb="2">
      <t>デントウ</t>
    </rPh>
    <rPh sb="2" eb="3">
      <t>グ</t>
    </rPh>
    <rPh sb="3" eb="5">
      <t>ヨウヒン</t>
    </rPh>
    <phoneticPr fontId="8"/>
  </si>
  <si>
    <t>表示灯器具を含む</t>
    <rPh sb="6" eb="7">
      <t>フク</t>
    </rPh>
    <phoneticPr fontId="8"/>
  </si>
  <si>
    <t>電灯配線用品</t>
    <phoneticPr fontId="8"/>
  </si>
  <si>
    <t>ソノ他電灯電力用品</t>
    <phoneticPr fontId="8"/>
  </si>
  <si>
    <t>換気扇、旋回扇、電気温水器、天井扇、ファンデリア、レンジフード等</t>
    <rPh sb="31" eb="32">
      <t>トウ</t>
    </rPh>
    <phoneticPr fontId="8"/>
  </si>
  <si>
    <t>電力ケーブル</t>
    <phoneticPr fontId="8"/>
  </si>
  <si>
    <t>ＦＰケーブル、ＣＶケーブル、ＣＶ－Ｖケーブル等</t>
    <rPh sb="22" eb="23">
      <t>トウ</t>
    </rPh>
    <phoneticPr fontId="8"/>
  </si>
  <si>
    <t>ＳＰＥＶケーブル、ＳＰＥＶ－Ｖケーブル、ＳＶＶ－Ｖケーブル、ＳＱＥＥ－ＮＶケーブル、ＡＴＣ添線ケーブル等</t>
    <rPh sb="51" eb="52">
      <t>トウ</t>
    </rPh>
    <phoneticPr fontId="8"/>
  </si>
  <si>
    <t>ＬＣＸケーブル、同軸ケーブル、ＣＰＥＶ－Ｖケーブル、ＣＱＥＥケーブル、光ファイバケーブル等</t>
    <rPh sb="44" eb="45">
      <t>トウ</t>
    </rPh>
    <phoneticPr fontId="8"/>
  </si>
  <si>
    <t>ソノ他裸線（他全部網羅）</t>
    <phoneticPr fontId="8"/>
  </si>
  <si>
    <t>硬アルミニュウムヨリ線、硬銅ヨリ線、軟銅線等</t>
    <rPh sb="21" eb="22">
      <t>トウ</t>
    </rPh>
    <phoneticPr fontId="8"/>
  </si>
  <si>
    <t>ソノ他電線</t>
    <phoneticPr fontId="8"/>
  </si>
  <si>
    <t>ジャンバー線、バインド線等</t>
    <rPh sb="12" eb="13">
      <t>トウ</t>
    </rPh>
    <phoneticPr fontId="8"/>
  </si>
  <si>
    <t>電力用リレー</t>
    <phoneticPr fontId="8"/>
  </si>
  <si>
    <t>電力用リレー、補助リレー等</t>
    <rPh sb="12" eb="13">
      <t>トウ</t>
    </rPh>
    <phoneticPr fontId="8"/>
  </si>
  <si>
    <t>緩放リレー・磁気保持リレー・時素リレー・線条リレー、ＡＴＣリレー・無極リレー、低電圧リレー、有極二位リレー・有極三位リレー等</t>
    <rPh sb="61" eb="62">
      <t>トウ</t>
    </rPh>
    <phoneticPr fontId="8"/>
  </si>
  <si>
    <t>ソノ他リレー用品</t>
    <phoneticPr fontId="8"/>
  </si>
  <si>
    <t>リレーアダプタ、リレー受口、リレー外箱、リレー箱・部品、抵抗コンデンサ等</t>
    <rPh sb="25" eb="27">
      <t>ブヒン</t>
    </rPh>
    <rPh sb="35" eb="36">
      <t>トウ</t>
    </rPh>
    <phoneticPr fontId="8"/>
  </si>
  <si>
    <t>ソノ他電力用変圧器</t>
    <phoneticPr fontId="8"/>
  </si>
  <si>
    <t>信号用変圧器</t>
    <phoneticPr fontId="8"/>
  </si>
  <si>
    <t>軌道変圧器、信号灯変圧器、絶縁変圧器線条変圧器、単巻変圧器、中継変圧器、表示灯変圧器等</t>
    <rPh sb="42" eb="43">
      <t>トウ</t>
    </rPh>
    <phoneticPr fontId="8"/>
  </si>
  <si>
    <t>通信用変圧器</t>
    <phoneticPr fontId="8"/>
  </si>
  <si>
    <t>計器用変成器用品</t>
    <phoneticPr fontId="8"/>
  </si>
  <si>
    <t>計器用変圧器</t>
    <phoneticPr fontId="8"/>
  </si>
  <si>
    <t xml:space="preserve">ソノ他計器用変成器用品 </t>
    <phoneticPr fontId="8"/>
  </si>
  <si>
    <t>電柱及ビ鉄塔用品</t>
    <phoneticPr fontId="8"/>
  </si>
  <si>
    <t>コンクリート柱、鉄塔、アームタイ、パイプアーム、電柱用腕金、電柱用腕木、電柱用バンド</t>
    <phoneticPr fontId="8"/>
  </si>
  <si>
    <t>支持ガイシ等</t>
    <rPh sb="5" eb="6">
      <t>トウ</t>
    </rPh>
    <phoneticPr fontId="8"/>
  </si>
  <si>
    <t>端末処理材、直線接続材</t>
    <phoneticPr fontId="8"/>
  </si>
  <si>
    <t>剛体電車線形材、剛体電車線　T型ボルト接続材</t>
    <phoneticPr fontId="8"/>
  </si>
  <si>
    <t>ソノ他サードレール用品</t>
    <phoneticPr fontId="8"/>
  </si>
  <si>
    <t>ダブルイヤー・短・長イヤー・ハンガイヤー・割入れ用イヤー・その他イヤー・部品</t>
    <phoneticPr fontId="8"/>
  </si>
  <si>
    <t>ソノ他電車線金具用品</t>
    <phoneticPr fontId="8"/>
  </si>
  <si>
    <t>トラフ・フタ</t>
    <phoneticPr fontId="8"/>
  </si>
  <si>
    <t>軽量トラフ・フタ付トラフ</t>
    <phoneticPr fontId="8"/>
  </si>
  <si>
    <t>添線支持金具</t>
    <phoneticPr fontId="8"/>
  </si>
  <si>
    <t>防火シート・パテ</t>
    <phoneticPr fontId="8"/>
  </si>
  <si>
    <t>ソノ他電線路用品</t>
    <phoneticPr fontId="8"/>
  </si>
  <si>
    <t>整合変成器・箱</t>
    <phoneticPr fontId="8"/>
  </si>
  <si>
    <t>運転方向確認灯・入換信号機・コード表示機・部品</t>
    <phoneticPr fontId="8"/>
  </si>
  <si>
    <t>運転方向確認灯、入換信号機、コード表示器、信号機用ガラス、信号機用接点、信号機用ソケット、信号機用レンズ  、信号機用レンズフード、電圧平衡器、標識取付金具等</t>
    <rPh sb="78" eb="79">
      <t>トウ</t>
    </rPh>
    <phoneticPr fontId="8"/>
  </si>
  <si>
    <t>境界標識類</t>
    <phoneticPr fontId="8"/>
  </si>
  <si>
    <t xml:space="preserve">列車停止標識、自動境界標識、自動識別標識、車両停止標識、出発境界標識 、場内境堺標識    </t>
    <phoneticPr fontId="8"/>
  </si>
  <si>
    <t>進路表示機　　　　</t>
  </si>
  <si>
    <t>手信号代用表示灯</t>
    <phoneticPr fontId="8"/>
  </si>
  <si>
    <t>電気転てつ機・電気転てつ機部品・電気転てつ機付属品・電気転てつ制御箱</t>
    <rPh sb="26" eb="28">
      <t>デンキ</t>
    </rPh>
    <rPh sb="28" eb="29">
      <t>テン</t>
    </rPh>
    <rPh sb="31" eb="33">
      <t>セイギョ</t>
    </rPh>
    <phoneticPr fontId="8"/>
  </si>
  <si>
    <t>ＰＲＣ装置</t>
    <phoneticPr fontId="8"/>
  </si>
  <si>
    <t>ＰＴＣ情報処理装置・部品</t>
    <phoneticPr fontId="8"/>
  </si>
  <si>
    <t>ＰＴＣ情報処理装置、ＰＴＣ訓練装置</t>
    <phoneticPr fontId="8"/>
  </si>
  <si>
    <t>インピーダンスボンド・部品</t>
    <phoneticPr fontId="8"/>
  </si>
  <si>
    <t>圧縮端子・レールボンド・用品</t>
    <phoneticPr fontId="8"/>
  </si>
  <si>
    <t>レール絶縁装置・部品</t>
    <phoneticPr fontId="8"/>
  </si>
  <si>
    <t>帰線自動開閉装置</t>
    <rPh sb="0" eb="2">
      <t>キセン</t>
    </rPh>
    <rPh sb="2" eb="4">
      <t>ジドウ</t>
    </rPh>
    <rPh sb="4" eb="6">
      <t>カイヘイ</t>
    </rPh>
    <rPh sb="6" eb="8">
      <t>ソウチ</t>
    </rPh>
    <phoneticPr fontId="26"/>
  </si>
  <si>
    <t>ATO地上子・取付金具</t>
    <phoneticPr fontId="8"/>
  </si>
  <si>
    <t>信号配電盤・部品</t>
    <phoneticPr fontId="8"/>
  </si>
  <si>
    <t>ホームドア用地上子・部品</t>
    <phoneticPr fontId="8"/>
  </si>
  <si>
    <t>ホームドア伝送装置・検知装置</t>
    <phoneticPr fontId="8"/>
  </si>
  <si>
    <t>臨速地上装置</t>
    <phoneticPr fontId="8"/>
  </si>
  <si>
    <t>インターホン</t>
    <phoneticPr fontId="8"/>
  </si>
  <si>
    <t>集中電話機</t>
    <phoneticPr fontId="8"/>
  </si>
  <si>
    <t>乗務員起床呼出電話機</t>
    <phoneticPr fontId="8"/>
  </si>
  <si>
    <t>テレホンスピーカ・選別音声呼び出し電話機部品</t>
    <phoneticPr fontId="8"/>
  </si>
  <si>
    <t>ポイント打合セ電話機</t>
    <phoneticPr fontId="8"/>
  </si>
  <si>
    <t>指令電話装置・指令電話装置部品・子電話機</t>
    <phoneticPr fontId="8"/>
  </si>
  <si>
    <t>集中通信盤・部品</t>
    <phoneticPr fontId="8"/>
  </si>
  <si>
    <t>拡声装置・部品</t>
    <phoneticPr fontId="8"/>
  </si>
  <si>
    <t>消防法（昭和２３年法律第１８６号）適応用品であること。</t>
    <phoneticPr fontId="8"/>
  </si>
  <si>
    <t>スピーカ</t>
    <phoneticPr fontId="8"/>
  </si>
  <si>
    <t>交換機装置用品</t>
  </si>
  <si>
    <t>自動交換機装置・ﾃﾞｨｼﾞﾀﾙ交換装置部品</t>
    <phoneticPr fontId="8"/>
  </si>
  <si>
    <t>駅発報装置用押ボタン・外箱・発信機</t>
    <phoneticPr fontId="8"/>
  </si>
  <si>
    <t>Ｄ－ＳＲ列車無線装置・列車無線装置部品・保守無線装置・保守無線装置部品</t>
    <phoneticPr fontId="8"/>
  </si>
  <si>
    <t>Ｄ－ＳＲ保守無線モニタも含む</t>
    <rPh sb="12" eb="13">
      <t>フク</t>
    </rPh>
    <phoneticPr fontId="8"/>
  </si>
  <si>
    <t>線間防護装置</t>
  </si>
  <si>
    <t>非常発報装置用品</t>
    <phoneticPr fontId="8"/>
  </si>
  <si>
    <t>非常発報中継装置・部品等</t>
    <rPh sb="9" eb="11">
      <t>ブヒン</t>
    </rPh>
    <rPh sb="11" eb="12">
      <t>トウ</t>
    </rPh>
    <phoneticPr fontId="8"/>
  </si>
  <si>
    <t>風速監視装置用品</t>
    <rPh sb="0" eb="2">
      <t>フウソク</t>
    </rPh>
    <rPh sb="2" eb="4">
      <t>カンシ</t>
    </rPh>
    <rPh sb="4" eb="7">
      <t>ソウチヨウ</t>
    </rPh>
    <rPh sb="7" eb="8">
      <t>ヒン</t>
    </rPh>
    <phoneticPr fontId="8"/>
  </si>
  <si>
    <t>ソノ他通信機器用品</t>
    <rPh sb="2" eb="3">
      <t>ホカ</t>
    </rPh>
    <rPh sb="3" eb="5">
      <t>ツウシン</t>
    </rPh>
    <rPh sb="5" eb="8">
      <t>キキヨウ</t>
    </rPh>
    <rPh sb="8" eb="9">
      <t>ヒン</t>
    </rPh>
    <phoneticPr fontId="8"/>
  </si>
  <si>
    <t>工業用テレビジョン装置・部品</t>
    <rPh sb="0" eb="3">
      <t>コウギョウヨウ</t>
    </rPh>
    <rPh sb="9" eb="11">
      <t>ソウチ</t>
    </rPh>
    <rPh sb="12" eb="14">
      <t>ブヒン</t>
    </rPh>
    <phoneticPr fontId="8"/>
  </si>
  <si>
    <t xml:space="preserve">構内監視テレビ装置 </t>
    <phoneticPr fontId="8"/>
  </si>
  <si>
    <t>セキュリティカメラシステム・セキュリティカメラシステム部品</t>
    <phoneticPr fontId="8"/>
  </si>
  <si>
    <t>防災監視装置・部品</t>
    <phoneticPr fontId="8"/>
  </si>
  <si>
    <t>電気親時計・子時計・中継器・部品</t>
    <phoneticPr fontId="8"/>
  </si>
  <si>
    <t>一斉発車待装置・部品</t>
    <phoneticPr fontId="8"/>
  </si>
  <si>
    <t xml:space="preserve">短距離搬送装置    </t>
    <phoneticPr fontId="8"/>
  </si>
  <si>
    <t>映像モニター・保護ケース</t>
    <phoneticPr fontId="8"/>
  </si>
  <si>
    <t>テレビカメラ・保護ケース</t>
    <phoneticPr fontId="8"/>
  </si>
  <si>
    <t>戸閉合図装置・部品</t>
    <phoneticPr fontId="8"/>
  </si>
  <si>
    <t>映像配信装置</t>
    <phoneticPr fontId="8"/>
  </si>
  <si>
    <t>一般通信用品</t>
    <rPh sb="0" eb="2">
      <t>イッパン</t>
    </rPh>
    <rPh sb="2" eb="5">
      <t>ツウシンヨウ</t>
    </rPh>
    <rPh sb="5" eb="6">
      <t>ヒン</t>
    </rPh>
    <phoneticPr fontId="8"/>
  </si>
  <si>
    <t xml:space="preserve">通信用端子箱    </t>
  </si>
  <si>
    <t>光成端箱</t>
    <rPh sb="0" eb="1">
      <t>ヒカリ</t>
    </rPh>
    <rPh sb="2" eb="3">
      <t>ハシ</t>
    </rPh>
    <rPh sb="3" eb="4">
      <t>バコ</t>
    </rPh>
    <phoneticPr fontId="26"/>
  </si>
  <si>
    <t xml:space="preserve">通信用分電盤        </t>
  </si>
  <si>
    <t>無線通信補助設備</t>
  </si>
  <si>
    <t>避雷器及び保安器用品</t>
    <phoneticPr fontId="8"/>
  </si>
  <si>
    <t>避雷管含む</t>
    <rPh sb="0" eb="2">
      <t>ヒライ</t>
    </rPh>
    <rPh sb="2" eb="3">
      <t>カン</t>
    </rPh>
    <rPh sb="3" eb="4">
      <t>フク</t>
    </rPh>
    <phoneticPr fontId="8"/>
  </si>
  <si>
    <t>開閉器類</t>
    <phoneticPr fontId="8"/>
  </si>
  <si>
    <t>断路器、操作開閉器、直流遠方スイッチ含む</t>
    <rPh sb="0" eb="3">
      <t>ダンロキ</t>
    </rPh>
    <rPh sb="4" eb="6">
      <t>ソウサ</t>
    </rPh>
    <rPh sb="6" eb="9">
      <t>カイヘイキ</t>
    </rPh>
    <rPh sb="10" eb="12">
      <t>チョクリュウ</t>
    </rPh>
    <rPh sb="12" eb="14">
      <t>エンポウ</t>
    </rPh>
    <rPh sb="18" eb="19">
      <t>フク</t>
    </rPh>
    <phoneticPr fontId="8"/>
  </si>
  <si>
    <t xml:space="preserve">ヒューズ用品 </t>
    <phoneticPr fontId="8"/>
  </si>
  <si>
    <t>電動機用品</t>
    <phoneticPr fontId="8"/>
  </si>
  <si>
    <t>信号無停電電源装置 ・部品</t>
    <phoneticPr fontId="8"/>
  </si>
  <si>
    <t>直流電源装置・部品</t>
    <phoneticPr fontId="8"/>
  </si>
  <si>
    <t>蓄電池・部品</t>
    <phoneticPr fontId="8"/>
  </si>
  <si>
    <t>コイル類</t>
    <phoneticPr fontId="8"/>
  </si>
  <si>
    <t>整流器用品</t>
    <phoneticPr fontId="8"/>
  </si>
  <si>
    <t>合図灯、懐中電灯、警告灯、携帯用投光器、投光器、ソノ他作業用照明器具、駅設備管理装置を含む</t>
    <rPh sb="0" eb="2">
      <t>アイズ</t>
    </rPh>
    <rPh sb="2" eb="3">
      <t>トウ</t>
    </rPh>
    <rPh sb="4" eb="6">
      <t>カイチュウ</t>
    </rPh>
    <rPh sb="6" eb="8">
      <t>デントウ</t>
    </rPh>
    <rPh sb="9" eb="12">
      <t>ケイコクトウ</t>
    </rPh>
    <rPh sb="13" eb="16">
      <t>ケイタイヨウ</t>
    </rPh>
    <rPh sb="16" eb="19">
      <t>トウコウキ</t>
    </rPh>
    <rPh sb="20" eb="23">
      <t>トウコウキ</t>
    </rPh>
    <rPh sb="26" eb="27">
      <t>ホカ</t>
    </rPh>
    <rPh sb="27" eb="30">
      <t>サギョウヨウ</t>
    </rPh>
    <rPh sb="30" eb="32">
      <t>ショウメイ</t>
    </rPh>
    <rPh sb="32" eb="34">
      <t>キグ</t>
    </rPh>
    <rPh sb="35" eb="36">
      <t>エキ</t>
    </rPh>
    <rPh sb="36" eb="38">
      <t>セツビ</t>
    </rPh>
    <rPh sb="38" eb="40">
      <t>カンリ</t>
    </rPh>
    <rPh sb="40" eb="42">
      <t>ソウチ</t>
    </rPh>
    <rPh sb="43" eb="44">
      <t>フク</t>
    </rPh>
    <phoneticPr fontId="8"/>
  </si>
  <si>
    <t>温水ボイラ</t>
    <rPh sb="0" eb="2">
      <t>オンスイ</t>
    </rPh>
    <phoneticPr fontId="8"/>
  </si>
  <si>
    <t>貫流ボイラ</t>
    <rPh sb="0" eb="2">
      <t>カンリュウ</t>
    </rPh>
    <phoneticPr fontId="8"/>
  </si>
  <si>
    <t>ボイラ部品</t>
    <rPh sb="3" eb="5">
      <t>ブヒン</t>
    </rPh>
    <phoneticPr fontId="8"/>
  </si>
  <si>
    <t>油圧ポンプ</t>
    <rPh sb="0" eb="2">
      <t>ユアツ</t>
    </rPh>
    <phoneticPr fontId="8"/>
  </si>
  <si>
    <t>油圧電動装置</t>
    <rPh sb="2" eb="4">
      <t>デンドウ</t>
    </rPh>
    <phoneticPr fontId="26"/>
  </si>
  <si>
    <t>車輪転削盤・車輪転削盤付属品</t>
    <phoneticPr fontId="8"/>
  </si>
  <si>
    <t>車輪転削盤部品</t>
    <phoneticPr fontId="8"/>
  </si>
  <si>
    <t>車輪施盤</t>
    <phoneticPr fontId="8"/>
  </si>
  <si>
    <t>車輪施盤部品</t>
    <rPh sb="4" eb="6">
      <t>ブヒン</t>
    </rPh>
    <phoneticPr fontId="1"/>
  </si>
  <si>
    <t>卓上ボール盤</t>
    <rPh sb="0" eb="2">
      <t>タクジョウ</t>
    </rPh>
    <rPh sb="5" eb="6">
      <t>バン</t>
    </rPh>
    <phoneticPr fontId="8"/>
  </si>
  <si>
    <t>ソノ他クレーン</t>
    <rPh sb="2" eb="3">
      <t>ホカ</t>
    </rPh>
    <phoneticPr fontId="8"/>
  </si>
  <si>
    <t>ジャーナルジャッキ</t>
    <phoneticPr fontId="8"/>
  </si>
  <si>
    <t>エスカレーター</t>
    <phoneticPr fontId="8"/>
  </si>
  <si>
    <t>グランドマスター</t>
    <phoneticPr fontId="8"/>
  </si>
  <si>
    <t>車体リフター</t>
    <rPh sb="0" eb="2">
      <t>シャタイ</t>
    </rPh>
    <phoneticPr fontId="8"/>
  </si>
  <si>
    <t>台車リフター</t>
    <rPh sb="0" eb="2">
      <t>ダイシャ</t>
    </rPh>
    <phoneticPr fontId="8"/>
  </si>
  <si>
    <t>テーブルリフタ</t>
    <phoneticPr fontId="8"/>
  </si>
  <si>
    <t xml:space="preserve">平面式車輪搬送装置 </t>
    <phoneticPr fontId="8"/>
  </si>
  <si>
    <t xml:space="preserve">油圧パワー     </t>
  </si>
  <si>
    <t xml:space="preserve">荷役機械部品    </t>
  </si>
  <si>
    <t xml:space="preserve">ソノ他荷役機械      </t>
  </si>
  <si>
    <t xml:space="preserve">軌道モーターカー  </t>
  </si>
  <si>
    <t xml:space="preserve">軌陸車    </t>
  </si>
  <si>
    <t xml:space="preserve">軽貨車       </t>
  </si>
  <si>
    <t>多目的作業車</t>
    <rPh sb="0" eb="3">
      <t>タモクテキ</t>
    </rPh>
    <rPh sb="3" eb="6">
      <t>サギョウシャ</t>
    </rPh>
    <phoneticPr fontId="1"/>
  </si>
  <si>
    <t xml:space="preserve">建築限界測定車   </t>
  </si>
  <si>
    <t>動力車</t>
    <phoneticPr fontId="8"/>
  </si>
  <si>
    <t xml:space="preserve">バイブレーションコンパクタ   </t>
    <phoneticPr fontId="8"/>
  </si>
  <si>
    <t xml:space="preserve">土木機械部品    </t>
  </si>
  <si>
    <t xml:space="preserve">ソノ他土木機械      </t>
  </si>
  <si>
    <t xml:space="preserve">トルクレンチ試験機 </t>
  </si>
  <si>
    <t xml:space="preserve">弁類試験装置    </t>
  </si>
  <si>
    <t>ＡＴＰ車上試験器</t>
  </si>
  <si>
    <t>振動騒音測定データ記録装置</t>
  </si>
  <si>
    <t>ソノ他試験機械</t>
    <rPh sb="2" eb="3">
      <t>ホカ</t>
    </rPh>
    <rPh sb="3" eb="5">
      <t>シケン</t>
    </rPh>
    <rPh sb="5" eb="7">
      <t>キカイ</t>
    </rPh>
    <phoneticPr fontId="26"/>
  </si>
  <si>
    <t>医療用機械</t>
    <rPh sb="0" eb="2">
      <t>イリョウ</t>
    </rPh>
    <rPh sb="2" eb="3">
      <t>ヨウ</t>
    </rPh>
    <rPh sb="3" eb="5">
      <t>キカイ</t>
    </rPh>
    <phoneticPr fontId="26"/>
  </si>
  <si>
    <t>電算関係機械</t>
    <phoneticPr fontId="8"/>
  </si>
  <si>
    <t>カード専用計数機</t>
    <phoneticPr fontId="8"/>
  </si>
  <si>
    <t>測量計算処理システム</t>
    <phoneticPr fontId="8"/>
  </si>
  <si>
    <t>ソノ他電算関係機械</t>
    <phoneticPr fontId="8"/>
  </si>
  <si>
    <t>日本鉄道ｻｲﾊﾞﾈﾃｨｸｽ協議会及び関東出改札ｼｽﾃﾑ協議会に加入していること。</t>
    <phoneticPr fontId="8"/>
  </si>
  <si>
    <t>特急券中継機</t>
    <rPh sb="0" eb="3">
      <t>トッキュウケン</t>
    </rPh>
    <rPh sb="3" eb="5">
      <t>チュウケイ</t>
    </rPh>
    <rPh sb="5" eb="6">
      <t>キ</t>
    </rPh>
    <phoneticPr fontId="8"/>
  </si>
  <si>
    <t>ソノ他出改機械</t>
    <rPh sb="2" eb="3">
      <t>ホカ</t>
    </rPh>
    <rPh sb="3" eb="4">
      <t>デ</t>
    </rPh>
    <rPh sb="4" eb="5">
      <t>カイ</t>
    </rPh>
    <rPh sb="5" eb="7">
      <t>キカイ</t>
    </rPh>
    <phoneticPr fontId="26"/>
  </si>
  <si>
    <t xml:space="preserve">集ジン装置     </t>
  </si>
  <si>
    <t xml:space="preserve">集ジン装置部品      </t>
  </si>
  <si>
    <t>主電動機自動気吹装置</t>
  </si>
  <si>
    <t xml:space="preserve">主電動機自動気吹装置部品      </t>
  </si>
  <si>
    <t>食券自動販売機</t>
    <rPh sb="0" eb="2">
      <t>ショッケン</t>
    </rPh>
    <rPh sb="2" eb="4">
      <t>ジドウ</t>
    </rPh>
    <rPh sb="4" eb="7">
      <t>ハンバイキ</t>
    </rPh>
    <phoneticPr fontId="26"/>
  </si>
  <si>
    <t xml:space="preserve">純水製造装置  </t>
    <phoneticPr fontId="8"/>
  </si>
  <si>
    <t xml:space="preserve">排水除害装置    </t>
  </si>
  <si>
    <t xml:space="preserve">排水除害装置付属品 </t>
  </si>
  <si>
    <t>ホームドア本体</t>
    <phoneticPr fontId="8"/>
  </si>
  <si>
    <t>モニタリング装置</t>
    <rPh sb="6" eb="8">
      <t>ソウチ</t>
    </rPh>
    <phoneticPr fontId="26"/>
  </si>
  <si>
    <t>ネジ類</t>
    <rPh sb="2" eb="3">
      <t>ルイ</t>
    </rPh>
    <phoneticPr fontId="8"/>
  </si>
  <si>
    <t>殺虫剤</t>
    <rPh sb="0" eb="3">
      <t>サッチュウザイ</t>
    </rPh>
    <phoneticPr fontId="26"/>
  </si>
  <si>
    <t>電気製品</t>
    <rPh sb="0" eb="2">
      <t>デンキ</t>
    </rPh>
    <rPh sb="2" eb="4">
      <t>セイヒン</t>
    </rPh>
    <phoneticPr fontId="8"/>
  </si>
  <si>
    <t>アンプ</t>
    <phoneticPr fontId="8"/>
  </si>
  <si>
    <t>ウォータークーラ</t>
    <phoneticPr fontId="8"/>
  </si>
  <si>
    <t>エアクリーナ</t>
    <phoneticPr fontId="8"/>
  </si>
  <si>
    <t>乾燥機</t>
    <rPh sb="0" eb="3">
      <t>カンソウキ</t>
    </rPh>
    <phoneticPr fontId="8"/>
  </si>
  <si>
    <t xml:space="preserve">自動給湯茶機    </t>
  </si>
  <si>
    <t>扇風機</t>
    <rPh sb="0" eb="3">
      <t>センプウキ</t>
    </rPh>
    <phoneticPr fontId="8"/>
  </si>
  <si>
    <t>テープレコーダ</t>
    <phoneticPr fontId="8"/>
  </si>
  <si>
    <t>テレビ</t>
    <phoneticPr fontId="8"/>
  </si>
  <si>
    <t>テレビ用分岐器、テレビジョン共同視聴用装置を含む</t>
    <rPh sb="3" eb="4">
      <t>ヨウ</t>
    </rPh>
    <rPh sb="4" eb="7">
      <t>ブンキキ</t>
    </rPh>
    <rPh sb="14" eb="16">
      <t>キョウドウ</t>
    </rPh>
    <rPh sb="16" eb="19">
      <t>シチョウヨウ</t>
    </rPh>
    <rPh sb="19" eb="21">
      <t>ソウチ</t>
    </rPh>
    <rPh sb="22" eb="23">
      <t>フク</t>
    </rPh>
    <phoneticPr fontId="8"/>
  </si>
  <si>
    <t>電気温水器</t>
    <rPh sb="0" eb="2">
      <t>デンキ</t>
    </rPh>
    <rPh sb="2" eb="5">
      <t>オンスイキ</t>
    </rPh>
    <phoneticPr fontId="8"/>
  </si>
  <si>
    <t>電気洗濯機</t>
    <rPh sb="0" eb="2">
      <t>デンキ</t>
    </rPh>
    <rPh sb="2" eb="5">
      <t>センタクキ</t>
    </rPh>
    <phoneticPr fontId="8"/>
  </si>
  <si>
    <t>電気掃除機</t>
    <rPh sb="0" eb="2">
      <t>デンキ</t>
    </rPh>
    <rPh sb="2" eb="5">
      <t>ソウジキ</t>
    </rPh>
    <phoneticPr fontId="8"/>
  </si>
  <si>
    <t>電熱器</t>
    <rPh sb="0" eb="3">
      <t>デンネツキ</t>
    </rPh>
    <phoneticPr fontId="8"/>
  </si>
  <si>
    <t>ビデオコーダ・ビデオモニタ</t>
    <phoneticPr fontId="8"/>
  </si>
  <si>
    <t>ラジオ</t>
    <phoneticPr fontId="8"/>
  </si>
  <si>
    <t>冷水器</t>
    <rPh sb="0" eb="2">
      <t>レイスイ</t>
    </rPh>
    <rPh sb="2" eb="3">
      <t>キ</t>
    </rPh>
    <phoneticPr fontId="8"/>
  </si>
  <si>
    <t>冷蔵庫</t>
    <rPh sb="0" eb="3">
      <t>レイゾウコ</t>
    </rPh>
    <phoneticPr fontId="8"/>
  </si>
  <si>
    <t>冷凍庫</t>
    <rPh sb="0" eb="3">
      <t>レイトウコ</t>
    </rPh>
    <phoneticPr fontId="8"/>
  </si>
  <si>
    <t>冷蔵ショウケース</t>
    <rPh sb="0" eb="2">
      <t>レイゾウ</t>
    </rPh>
    <phoneticPr fontId="8"/>
  </si>
  <si>
    <t>冷温蔵庫</t>
    <rPh sb="0" eb="2">
      <t>レイオン</t>
    </rPh>
    <phoneticPr fontId="8"/>
  </si>
  <si>
    <t>冷暖房機</t>
    <rPh sb="0" eb="3">
      <t>レイダンボウ</t>
    </rPh>
    <rPh sb="3" eb="4">
      <t>キ</t>
    </rPh>
    <phoneticPr fontId="8"/>
  </si>
  <si>
    <t>冷房機</t>
    <rPh sb="0" eb="2">
      <t>レイボウ</t>
    </rPh>
    <rPh sb="2" eb="3">
      <t>キ</t>
    </rPh>
    <phoneticPr fontId="8"/>
  </si>
  <si>
    <t>寝具類</t>
    <rPh sb="0" eb="2">
      <t>シング</t>
    </rPh>
    <rPh sb="2" eb="3">
      <t>ルイ</t>
    </rPh>
    <phoneticPr fontId="8"/>
  </si>
  <si>
    <t>戸棚</t>
    <rPh sb="0" eb="2">
      <t>トダナ</t>
    </rPh>
    <phoneticPr fontId="8"/>
  </si>
  <si>
    <t>物品棚</t>
    <rPh sb="0" eb="2">
      <t>ブッピン</t>
    </rPh>
    <rPh sb="2" eb="3">
      <t>タナ</t>
    </rPh>
    <phoneticPr fontId="8"/>
  </si>
  <si>
    <t>キーケース</t>
    <phoneticPr fontId="8"/>
  </si>
  <si>
    <t>貴重品保管箱</t>
    <rPh sb="0" eb="3">
      <t>キチョウヒン</t>
    </rPh>
    <rPh sb="3" eb="5">
      <t>ホカン</t>
    </rPh>
    <rPh sb="5" eb="6">
      <t>バコ</t>
    </rPh>
    <phoneticPr fontId="8"/>
  </si>
  <si>
    <t>金庫</t>
    <rPh sb="0" eb="2">
      <t>キンコ</t>
    </rPh>
    <phoneticPr fontId="8"/>
  </si>
  <si>
    <t>ファイリングキャビネット</t>
    <phoneticPr fontId="8"/>
  </si>
  <si>
    <t>ロッカー</t>
    <phoneticPr fontId="8"/>
  </si>
  <si>
    <t>イス</t>
    <phoneticPr fontId="8"/>
  </si>
  <si>
    <t>カウンター</t>
    <phoneticPr fontId="8"/>
  </si>
  <si>
    <t>机・机付属品・テーブル</t>
    <rPh sb="0" eb="1">
      <t>ツクエ</t>
    </rPh>
    <rPh sb="2" eb="3">
      <t>ツクエ</t>
    </rPh>
    <rPh sb="3" eb="5">
      <t>フゾク</t>
    </rPh>
    <rPh sb="5" eb="6">
      <t>ヒン</t>
    </rPh>
    <phoneticPr fontId="8"/>
  </si>
  <si>
    <t>フリーアクセスフロア</t>
    <phoneticPr fontId="8"/>
  </si>
  <si>
    <t>ベッド</t>
    <phoneticPr fontId="8"/>
  </si>
  <si>
    <t>間仕切りパネル・間仕切りパネル用付属品</t>
    <rPh sb="0" eb="3">
      <t>マジキ</t>
    </rPh>
    <rPh sb="8" eb="11">
      <t>マジキ</t>
    </rPh>
    <rPh sb="15" eb="16">
      <t>ヨウ</t>
    </rPh>
    <rPh sb="16" eb="18">
      <t>フゾク</t>
    </rPh>
    <rPh sb="18" eb="19">
      <t>ヒン</t>
    </rPh>
    <phoneticPr fontId="8"/>
  </si>
  <si>
    <t>ソノ他室内調度用具</t>
    <rPh sb="2" eb="3">
      <t>ホカ</t>
    </rPh>
    <rPh sb="3" eb="5">
      <t>シツナイ</t>
    </rPh>
    <rPh sb="5" eb="7">
      <t>チョウド</t>
    </rPh>
    <rPh sb="7" eb="9">
      <t>ヨウグ</t>
    </rPh>
    <phoneticPr fontId="8"/>
  </si>
  <si>
    <t>ソノ他事務用具</t>
    <rPh sb="2" eb="3">
      <t>ホカ</t>
    </rPh>
    <rPh sb="3" eb="5">
      <t>ジム</t>
    </rPh>
    <rPh sb="5" eb="7">
      <t>ヨウグ</t>
    </rPh>
    <phoneticPr fontId="8"/>
  </si>
  <si>
    <t>書庫・キャビネット</t>
    <rPh sb="0" eb="2">
      <t>ショコ</t>
    </rPh>
    <phoneticPr fontId="8"/>
  </si>
  <si>
    <t>厨房器具</t>
    <rPh sb="0" eb="2">
      <t>チュウボウ</t>
    </rPh>
    <rPh sb="2" eb="4">
      <t>キグ</t>
    </rPh>
    <phoneticPr fontId="8"/>
  </si>
  <si>
    <t>消火器</t>
    <rPh sb="0" eb="3">
      <t>ショウカキ</t>
    </rPh>
    <phoneticPr fontId="8"/>
  </si>
  <si>
    <t>トレーニング用器具</t>
    <rPh sb="6" eb="7">
      <t>ヨウ</t>
    </rPh>
    <rPh sb="7" eb="9">
      <t>キグ</t>
    </rPh>
    <phoneticPr fontId="8"/>
  </si>
  <si>
    <t>試験用具</t>
    <rPh sb="0" eb="2">
      <t>シケン</t>
    </rPh>
    <rPh sb="2" eb="4">
      <t>ヨウグ</t>
    </rPh>
    <phoneticPr fontId="8"/>
  </si>
  <si>
    <t>電気計測用具</t>
    <rPh sb="0" eb="2">
      <t>デンキ</t>
    </rPh>
    <rPh sb="2" eb="4">
      <t>ケイソク</t>
    </rPh>
    <rPh sb="4" eb="6">
      <t>ヨウグ</t>
    </rPh>
    <phoneticPr fontId="8"/>
  </si>
  <si>
    <t>アナライザ</t>
    <phoneticPr fontId="8"/>
  </si>
  <si>
    <t>ATC/TD試験器類</t>
    <phoneticPr fontId="8"/>
  </si>
  <si>
    <t>ATCコード試験器、ATC受信レベル検出器、ATC測定装置、ATC測定試験器、ＴＤ選択レベル計等を含む</t>
    <rPh sb="6" eb="8">
      <t>シケン</t>
    </rPh>
    <rPh sb="8" eb="9">
      <t>キ</t>
    </rPh>
    <rPh sb="13" eb="15">
      <t>ジュシン</t>
    </rPh>
    <rPh sb="18" eb="21">
      <t>ケンシュツキ</t>
    </rPh>
    <rPh sb="25" eb="27">
      <t>ソクテイ</t>
    </rPh>
    <rPh sb="27" eb="29">
      <t>ソウチ</t>
    </rPh>
    <rPh sb="33" eb="35">
      <t>ソクテイ</t>
    </rPh>
    <rPh sb="35" eb="37">
      <t>シケン</t>
    </rPh>
    <rPh sb="37" eb="38">
      <t>キ</t>
    </rPh>
    <rPh sb="47" eb="48">
      <t>トウ</t>
    </rPh>
    <rPh sb="49" eb="50">
      <t>フク</t>
    </rPh>
    <phoneticPr fontId="8"/>
  </si>
  <si>
    <t>オシロスコープ・オシログラフ</t>
    <phoneticPr fontId="8"/>
  </si>
  <si>
    <t>組試験器</t>
    <rPh sb="0" eb="1">
      <t>クミ</t>
    </rPh>
    <rPh sb="1" eb="3">
      <t>シケン</t>
    </rPh>
    <rPh sb="3" eb="4">
      <t>キ</t>
    </rPh>
    <phoneticPr fontId="8"/>
  </si>
  <si>
    <t>クランプメータ</t>
    <phoneticPr fontId="8"/>
  </si>
  <si>
    <t>ケーブル探査機各種</t>
    <rPh sb="4" eb="7">
      <t>タンサキ</t>
    </rPh>
    <rPh sb="7" eb="9">
      <t>カクシュ</t>
    </rPh>
    <phoneticPr fontId="8"/>
  </si>
  <si>
    <t>煙感知器感度試験器</t>
    <rPh sb="0" eb="1">
      <t>ケムリ</t>
    </rPh>
    <rPh sb="1" eb="4">
      <t>カンチキ</t>
    </rPh>
    <rPh sb="4" eb="6">
      <t>カンド</t>
    </rPh>
    <rPh sb="6" eb="8">
      <t>シケン</t>
    </rPh>
    <rPh sb="8" eb="9">
      <t>キ</t>
    </rPh>
    <phoneticPr fontId="8"/>
  </si>
  <si>
    <t>検電器</t>
    <rPh sb="0" eb="3">
      <t>ケンデンキ</t>
    </rPh>
    <phoneticPr fontId="8"/>
  </si>
  <si>
    <t>電流計・電圧計・抵抗計</t>
    <phoneticPr fontId="8"/>
  </si>
  <si>
    <t xml:space="preserve">高速度遮断器試験器 </t>
    <phoneticPr fontId="8"/>
  </si>
  <si>
    <t>車両特性試験器・走行状態監視システム・情報管理装置</t>
    <rPh sb="0" eb="2">
      <t>シャリョウ</t>
    </rPh>
    <rPh sb="2" eb="4">
      <t>トクセイ</t>
    </rPh>
    <rPh sb="4" eb="6">
      <t>シケン</t>
    </rPh>
    <rPh sb="6" eb="7">
      <t>キ</t>
    </rPh>
    <phoneticPr fontId="8"/>
  </si>
  <si>
    <t>周波数測定器・発生器・変換装置</t>
    <phoneticPr fontId="8"/>
  </si>
  <si>
    <t>照度計</t>
    <rPh sb="0" eb="3">
      <t>ショウドケイ</t>
    </rPh>
    <phoneticPr fontId="8"/>
  </si>
  <si>
    <t xml:space="preserve">絶縁耐圧試験器   </t>
  </si>
  <si>
    <t>測定用ブリッジ・回路素子</t>
    <phoneticPr fontId="8"/>
  </si>
  <si>
    <t>地絡リレーテスタ</t>
    <rPh sb="0" eb="2">
      <t>チラク</t>
    </rPh>
    <phoneticPr fontId="8"/>
  </si>
  <si>
    <t>デジタルメモリスコープ</t>
    <phoneticPr fontId="8"/>
  </si>
  <si>
    <t>抵抗測定器</t>
    <rPh sb="0" eb="2">
      <t>テイコウ</t>
    </rPh>
    <rPh sb="2" eb="5">
      <t>ソクテイキ</t>
    </rPh>
    <phoneticPr fontId="8"/>
  </si>
  <si>
    <t>半導体チェッカー・メモリ装置・部品</t>
    <phoneticPr fontId="8"/>
  </si>
  <si>
    <t>光パワーメータ・ケーブル応急処置器・光源器</t>
    <phoneticPr fontId="8"/>
  </si>
  <si>
    <t>リレー試験器</t>
    <rPh sb="3" eb="5">
      <t>シケン</t>
    </rPh>
    <rPh sb="5" eb="6">
      <t>キ</t>
    </rPh>
    <phoneticPr fontId="8"/>
  </si>
  <si>
    <t>レール絶縁試験器・測定器</t>
    <phoneticPr fontId="8"/>
  </si>
  <si>
    <t>ソノ他計測用具類</t>
    <rPh sb="2" eb="3">
      <t>ホカ</t>
    </rPh>
    <rPh sb="3" eb="5">
      <t>ケイソク</t>
    </rPh>
    <rPh sb="5" eb="7">
      <t>ヨウグ</t>
    </rPh>
    <rPh sb="7" eb="8">
      <t>ルイ</t>
    </rPh>
    <phoneticPr fontId="8"/>
  </si>
  <si>
    <t>ガス検知器</t>
    <rPh sb="2" eb="5">
      <t>ケンチキ</t>
    </rPh>
    <phoneticPr fontId="8"/>
  </si>
  <si>
    <t>アルコール検知器</t>
    <rPh sb="5" eb="8">
      <t>ケンチキ</t>
    </rPh>
    <phoneticPr fontId="8"/>
  </si>
  <si>
    <t>架線ゲージ</t>
    <rPh sb="0" eb="2">
      <t>カセン</t>
    </rPh>
    <phoneticPr fontId="8"/>
  </si>
  <si>
    <t>残留塩素測定器</t>
    <rPh sb="0" eb="2">
      <t>ザンリュウ</t>
    </rPh>
    <rPh sb="2" eb="4">
      <t>エンソ</t>
    </rPh>
    <rPh sb="4" eb="7">
      <t>ソクテイキ</t>
    </rPh>
    <phoneticPr fontId="26"/>
  </si>
  <si>
    <t>シックネスゲージ</t>
    <phoneticPr fontId="8"/>
  </si>
  <si>
    <t>車輪ゲージ</t>
    <rPh sb="0" eb="2">
      <t>シャリン</t>
    </rPh>
    <phoneticPr fontId="8"/>
  </si>
  <si>
    <t>情報地上子</t>
    <rPh sb="0" eb="2">
      <t>ジョウホウ</t>
    </rPh>
    <rPh sb="2" eb="4">
      <t>チジョウ</t>
    </rPh>
    <rPh sb="4" eb="5">
      <t>コ</t>
    </rPh>
    <phoneticPr fontId="8"/>
  </si>
  <si>
    <t>情報車上子</t>
    <rPh sb="0" eb="2">
      <t>ジョウホウ</t>
    </rPh>
    <rPh sb="2" eb="4">
      <t>シャジョウ</t>
    </rPh>
    <rPh sb="4" eb="5">
      <t>コ</t>
    </rPh>
    <phoneticPr fontId="8"/>
  </si>
  <si>
    <t>水位監視装置</t>
    <phoneticPr fontId="8"/>
  </si>
  <si>
    <t>騒音計</t>
  </si>
  <si>
    <t>継目落チ測定器</t>
    <rPh sb="0" eb="2">
      <t>ツギメ</t>
    </rPh>
    <rPh sb="2" eb="3">
      <t>オ</t>
    </rPh>
    <rPh sb="4" eb="7">
      <t>ソクテイキ</t>
    </rPh>
    <phoneticPr fontId="8"/>
  </si>
  <si>
    <t>トルクドライバー</t>
    <phoneticPr fontId="8"/>
  </si>
  <si>
    <t xml:space="preserve">波形摩耗測定器   </t>
    <phoneticPr fontId="8"/>
  </si>
  <si>
    <t>離レ測定器・離レ測定器付属品</t>
    <rPh sb="0" eb="1">
      <t>ハナ</t>
    </rPh>
    <rPh sb="2" eb="5">
      <t>ソクテイキ</t>
    </rPh>
    <rPh sb="6" eb="7">
      <t>ハナ</t>
    </rPh>
    <rPh sb="8" eb="11">
      <t>ソクテイキ</t>
    </rPh>
    <rPh sb="11" eb="13">
      <t>フゾク</t>
    </rPh>
    <rPh sb="13" eb="14">
      <t>ヒン</t>
    </rPh>
    <phoneticPr fontId="8"/>
  </si>
  <si>
    <t>ピックアップ</t>
    <phoneticPr fontId="8"/>
  </si>
  <si>
    <t>風速計</t>
    <rPh sb="0" eb="3">
      <t>フウソクケイ</t>
    </rPh>
    <phoneticPr fontId="8"/>
  </si>
  <si>
    <t xml:space="preserve">枕木抵抗測定器   </t>
    <phoneticPr fontId="8"/>
  </si>
  <si>
    <t>ポイント密着力測定器</t>
    <rPh sb="4" eb="10">
      <t>ミッチャクリョクソクテイキ</t>
    </rPh>
    <phoneticPr fontId="26"/>
  </si>
  <si>
    <t>軌道検測装置</t>
    <rPh sb="0" eb="2">
      <t>キドウ</t>
    </rPh>
    <rPh sb="4" eb="6">
      <t>ソウチ</t>
    </rPh>
    <phoneticPr fontId="8"/>
  </si>
  <si>
    <t xml:space="preserve">レール応力測定器  </t>
  </si>
  <si>
    <t xml:space="preserve">レール温度計  </t>
    <rPh sb="3" eb="5">
      <t>オンド</t>
    </rPh>
    <rPh sb="5" eb="6">
      <t>ケイ</t>
    </rPh>
    <phoneticPr fontId="1"/>
  </si>
  <si>
    <t>レール距離測定器</t>
    <rPh sb="3" eb="5">
      <t>キョリ</t>
    </rPh>
    <rPh sb="5" eb="7">
      <t>ソクテイ</t>
    </rPh>
    <rPh sb="7" eb="8">
      <t>キ</t>
    </rPh>
    <phoneticPr fontId="1"/>
  </si>
  <si>
    <t xml:space="preserve">レール沈下計    </t>
  </si>
  <si>
    <t xml:space="preserve">レールフク進計   </t>
  </si>
  <si>
    <t xml:space="preserve">レール変位計    </t>
  </si>
  <si>
    <t xml:space="preserve">レール摩耗測定器  </t>
  </si>
  <si>
    <t>レベル</t>
    <phoneticPr fontId="8"/>
  </si>
  <si>
    <t>レール・車輪断面形状測定機部品</t>
    <phoneticPr fontId="8"/>
  </si>
  <si>
    <t>ソノ他計測用具</t>
    <rPh sb="2" eb="3">
      <t>ホカ</t>
    </rPh>
    <rPh sb="3" eb="5">
      <t>ケイソク</t>
    </rPh>
    <rPh sb="5" eb="7">
      <t>ヨウグ</t>
    </rPh>
    <phoneticPr fontId="8"/>
  </si>
  <si>
    <t>医療用具</t>
    <rPh sb="0" eb="2">
      <t>イリョウ</t>
    </rPh>
    <rPh sb="2" eb="4">
      <t>ヨウグ</t>
    </rPh>
    <phoneticPr fontId="8"/>
  </si>
  <si>
    <t>医療用具・医療用品</t>
    <rPh sb="0" eb="2">
      <t>イリョウ</t>
    </rPh>
    <rPh sb="2" eb="4">
      <t>ヨウグ</t>
    </rPh>
    <rPh sb="5" eb="8">
      <t>イリョウヨウ</t>
    </rPh>
    <rPh sb="8" eb="9">
      <t>ヒン</t>
    </rPh>
    <phoneticPr fontId="8"/>
  </si>
  <si>
    <t>運搬車・運搬車部品</t>
    <phoneticPr fontId="8"/>
  </si>
  <si>
    <t>運搬台</t>
    <rPh sb="0" eb="2">
      <t>ウンパン</t>
    </rPh>
    <rPh sb="2" eb="3">
      <t>ダイ</t>
    </rPh>
    <phoneticPr fontId="8"/>
  </si>
  <si>
    <t>コンテナ</t>
    <phoneticPr fontId="8"/>
  </si>
  <si>
    <t>バレット</t>
    <phoneticPr fontId="8"/>
  </si>
  <si>
    <t>ハンドリフタ</t>
    <phoneticPr fontId="8"/>
  </si>
  <si>
    <t>工作用具</t>
    <rPh sb="0" eb="4">
      <t>コウサクヨウグ</t>
    </rPh>
    <phoneticPr fontId="26"/>
  </si>
  <si>
    <t>恒温槽</t>
    <rPh sb="0" eb="3">
      <t>コウオンソウ</t>
    </rPh>
    <phoneticPr fontId="26"/>
  </si>
  <si>
    <t>スパナ</t>
    <phoneticPr fontId="8"/>
  </si>
  <si>
    <t>タップ</t>
    <phoneticPr fontId="8"/>
  </si>
  <si>
    <t>電気ドリル</t>
    <rPh sb="0" eb="2">
      <t>デンキ</t>
    </rPh>
    <phoneticPr fontId="8"/>
  </si>
  <si>
    <t>草刈機</t>
    <rPh sb="0" eb="3">
      <t>クサカリキ</t>
    </rPh>
    <phoneticPr fontId="26"/>
  </si>
  <si>
    <t>ゲージタイ・ゲージタイ部品</t>
    <rPh sb="11" eb="13">
      <t>ブヒン</t>
    </rPh>
    <phoneticPr fontId="8"/>
  </si>
  <si>
    <t>通リ整正器</t>
    <rPh sb="0" eb="1">
      <t>トオ</t>
    </rPh>
    <rPh sb="2" eb="4">
      <t>セイセイ</t>
    </rPh>
    <rPh sb="4" eb="5">
      <t>キ</t>
    </rPh>
    <phoneticPr fontId="8"/>
  </si>
  <si>
    <t>マクラギ穴アケ器</t>
    <rPh sb="4" eb="5">
      <t>アナ</t>
    </rPh>
    <rPh sb="7" eb="8">
      <t>キ</t>
    </rPh>
    <phoneticPr fontId="8"/>
  </si>
  <si>
    <t>レール穴面トリ器・部品</t>
    <rPh sb="9" eb="11">
      <t>ブヒン</t>
    </rPh>
    <phoneticPr fontId="8"/>
  </si>
  <si>
    <t>レール加熱器</t>
    <rPh sb="3" eb="5">
      <t>カネツ</t>
    </rPh>
    <rPh sb="5" eb="6">
      <t>キ</t>
    </rPh>
    <phoneticPr fontId="8"/>
  </si>
  <si>
    <t>レールキャッチ</t>
    <phoneticPr fontId="8"/>
  </si>
  <si>
    <t>レールサポータ</t>
    <phoneticPr fontId="8"/>
  </si>
  <si>
    <t>レール切断器</t>
    <rPh sb="3" eb="5">
      <t>セツダン</t>
    </rPh>
    <rPh sb="5" eb="6">
      <t>キ</t>
    </rPh>
    <phoneticPr fontId="26"/>
  </si>
  <si>
    <t xml:space="preserve">レール端面外周面トリ機        </t>
  </si>
  <si>
    <t xml:space="preserve">レール吊上機    </t>
  </si>
  <si>
    <t xml:space="preserve">レール曲ゲ器    </t>
  </si>
  <si>
    <t xml:space="preserve">レール山越器    </t>
  </si>
  <si>
    <t xml:space="preserve">レール遊間整正器  </t>
  </si>
  <si>
    <t>電工用具</t>
  </si>
  <si>
    <t>接地器</t>
    <rPh sb="0" eb="2">
      <t>セッチ</t>
    </rPh>
    <rPh sb="2" eb="3">
      <t>キ</t>
    </rPh>
    <phoneticPr fontId="26"/>
  </si>
  <si>
    <t>巻線器</t>
    <rPh sb="0" eb="3">
      <t>マキセンキ</t>
    </rPh>
    <phoneticPr fontId="26"/>
  </si>
  <si>
    <t>工業用ミシン</t>
    <rPh sb="0" eb="3">
      <t>コウギョウヨウ</t>
    </rPh>
    <phoneticPr fontId="8"/>
  </si>
  <si>
    <t>顕微鏡</t>
    <rPh sb="0" eb="3">
      <t>ケンビキョウ</t>
    </rPh>
    <phoneticPr fontId="8"/>
  </si>
  <si>
    <t xml:space="preserve">高所作業台     </t>
  </si>
  <si>
    <t xml:space="preserve">工業用扇風機    </t>
  </si>
  <si>
    <t>スポットクーラー含む</t>
    <rPh sb="8" eb="9">
      <t>フク</t>
    </rPh>
    <phoneticPr fontId="8"/>
  </si>
  <si>
    <t xml:space="preserve">作業台       </t>
  </si>
  <si>
    <t xml:space="preserve">車体屋根上作業用安全柵        </t>
  </si>
  <si>
    <t xml:space="preserve">芝刈機       </t>
  </si>
  <si>
    <t xml:space="preserve">待機ボックス    </t>
  </si>
  <si>
    <t xml:space="preserve">ツリ金具      </t>
  </si>
  <si>
    <t xml:space="preserve">噴霧器       </t>
  </si>
  <si>
    <t xml:space="preserve">ボンベ       </t>
  </si>
  <si>
    <t xml:space="preserve">物置        </t>
  </si>
  <si>
    <t>事務作業用具部品</t>
    <rPh sb="0" eb="2">
      <t>ジム</t>
    </rPh>
    <rPh sb="2" eb="4">
      <t>サギョウ</t>
    </rPh>
    <rPh sb="4" eb="6">
      <t>ヨウグ</t>
    </rPh>
    <rPh sb="6" eb="8">
      <t>ブヒン</t>
    </rPh>
    <phoneticPr fontId="8"/>
  </si>
  <si>
    <t xml:space="preserve">軌道検測車部品   </t>
  </si>
  <si>
    <t xml:space="preserve">ゲージタイ部品      </t>
  </si>
  <si>
    <t xml:space="preserve">自動塗油器部品   </t>
  </si>
  <si>
    <t xml:space="preserve">タイタンパ部品   </t>
  </si>
  <si>
    <t xml:space="preserve">レール穴アケ器部品 </t>
  </si>
  <si>
    <t xml:space="preserve">レールサポータ部品 </t>
  </si>
  <si>
    <t xml:space="preserve">レールジャッキ部品 </t>
  </si>
  <si>
    <t xml:space="preserve">レール山越器部品  </t>
  </si>
  <si>
    <t xml:space="preserve">ソノ他事務・作業用具付属品    </t>
  </si>
  <si>
    <t>貨客兼用車</t>
    <phoneticPr fontId="8"/>
  </si>
  <si>
    <t>貨物自動車</t>
    <phoneticPr fontId="8"/>
  </si>
  <si>
    <t>乗用車</t>
    <rPh sb="0" eb="3">
      <t>ジョウヨウシャ</t>
    </rPh>
    <phoneticPr fontId="8"/>
  </si>
  <si>
    <t>パーツ類</t>
    <rPh sb="3" eb="4">
      <t>ルイ</t>
    </rPh>
    <phoneticPr fontId="8"/>
  </si>
  <si>
    <t>アクセサリーパーツ</t>
    <phoneticPr fontId="8"/>
  </si>
  <si>
    <t>ソノ他作業用具自動車用品</t>
    <rPh sb="7" eb="10">
      <t>ジドウシャ</t>
    </rPh>
    <rPh sb="10" eb="12">
      <t>ヨウヒン</t>
    </rPh>
    <phoneticPr fontId="8"/>
  </si>
  <si>
    <t>自動車用タイヤ</t>
    <rPh sb="0" eb="4">
      <t>ジドウシャヨウ</t>
    </rPh>
    <phoneticPr fontId="8"/>
  </si>
  <si>
    <t>事務・作業・教材用具</t>
    <rPh sb="0" eb="2">
      <t>ジム</t>
    </rPh>
    <rPh sb="3" eb="5">
      <t>サギョウ</t>
    </rPh>
    <rPh sb="6" eb="10">
      <t>キョウザイヨウグ</t>
    </rPh>
    <phoneticPr fontId="8"/>
  </si>
  <si>
    <t>K空気圧縮機</t>
    <rPh sb="1" eb="3">
      <t>クウキ</t>
    </rPh>
    <rPh sb="3" eb="5">
      <t>アッシュク</t>
    </rPh>
    <phoneticPr fontId="8"/>
  </si>
  <si>
    <t>ソノ他教材用具</t>
    <rPh sb="2" eb="3">
      <t>タ</t>
    </rPh>
    <rPh sb="3" eb="7">
      <t>キョウザイヨウグ</t>
    </rPh>
    <phoneticPr fontId="8"/>
  </si>
  <si>
    <t>医薬品</t>
    <rPh sb="0" eb="3">
      <t>イヤクヒン</t>
    </rPh>
    <phoneticPr fontId="26"/>
  </si>
  <si>
    <t>保護メガネ</t>
    <rPh sb="0" eb="2">
      <t>ホゴ</t>
    </rPh>
    <phoneticPr fontId="26"/>
  </si>
  <si>
    <t>列車停止位置標</t>
    <rPh sb="0" eb="2">
      <t>レッシャ</t>
    </rPh>
    <rPh sb="2" eb="4">
      <t>テイシ</t>
    </rPh>
    <rPh sb="4" eb="6">
      <t>イチ</t>
    </rPh>
    <rPh sb="6" eb="7">
      <t>ヒョウ</t>
    </rPh>
    <phoneticPr fontId="26"/>
  </si>
  <si>
    <t>運輸帳表</t>
  </si>
  <si>
    <t>ソノ他事務用品</t>
  </si>
  <si>
    <t>胸章</t>
    <phoneticPr fontId="8"/>
  </si>
  <si>
    <t>業務用名刺</t>
  </si>
  <si>
    <t>ソノ他繊維製品</t>
    <rPh sb="2" eb="3">
      <t>ホカ</t>
    </rPh>
    <rPh sb="3" eb="5">
      <t>センイ</t>
    </rPh>
    <rPh sb="5" eb="7">
      <t>セイヒン</t>
    </rPh>
    <phoneticPr fontId="8"/>
  </si>
  <si>
    <t>事務消耗品（カタログ類）</t>
  </si>
  <si>
    <t>※物品売却　古物商の取扱種類「自転車類、写真機類、事務機器類、機械工具類、道具類」</t>
    <rPh sb="1" eb="3">
      <t>ブッピン</t>
    </rPh>
    <rPh sb="3" eb="5">
      <t>バイキャク</t>
    </rPh>
    <rPh sb="6" eb="9">
      <t>コブツショウ</t>
    </rPh>
    <phoneticPr fontId="2"/>
  </si>
  <si>
    <t>※物品売却　古物商の取扱種類「事務機器」</t>
    <rPh sb="15" eb="17">
      <t>ジム</t>
    </rPh>
    <rPh sb="17" eb="19">
      <t>キキ</t>
    </rPh>
    <phoneticPr fontId="2"/>
  </si>
  <si>
    <t>※物品売却　</t>
    <phoneticPr fontId="8"/>
  </si>
  <si>
    <t>※物品売却　古物商の取扱種類「自動車」</t>
    <phoneticPr fontId="2"/>
  </si>
  <si>
    <t>※物品売却　産業廃棄物収集・運搬及び処分（中間処分を含む。）業の許可</t>
    <rPh sb="6" eb="8">
      <t>サンギョウ</t>
    </rPh>
    <rPh sb="8" eb="11">
      <t>ハイキブツ</t>
    </rPh>
    <rPh sb="11" eb="13">
      <t>シュウシュウ</t>
    </rPh>
    <rPh sb="14" eb="16">
      <t>ウンパン</t>
    </rPh>
    <rPh sb="16" eb="17">
      <t>オヨ</t>
    </rPh>
    <rPh sb="18" eb="20">
      <t>ショブン</t>
    </rPh>
    <rPh sb="21" eb="23">
      <t>チュウカン</t>
    </rPh>
    <rPh sb="23" eb="25">
      <t>ショブン</t>
    </rPh>
    <rPh sb="26" eb="27">
      <t>フク</t>
    </rPh>
    <rPh sb="30" eb="31">
      <t>ギョウ</t>
    </rPh>
    <rPh sb="32" eb="34">
      <t>キョカ</t>
    </rPh>
    <phoneticPr fontId="2"/>
  </si>
  <si>
    <t>※物品売却　古物商の取扱種類「時計・宝飾」</t>
    <phoneticPr fontId="2"/>
  </si>
  <si>
    <t>※物品売却　古物商の取扱種類「美術品類、衣類、時計・宝飾、自転車類、写真機類、事務機器類、機械工具類、道具類、皮革・ゴム製品類、書籍」</t>
    <phoneticPr fontId="2"/>
  </si>
  <si>
    <t>当社は貴社との（物品・工事）契約に際し、以下の印鑑を使用いたします。
有効開始日：２０２７年４月１日</t>
    <rPh sb="0" eb="2">
      <t>トウシャ</t>
    </rPh>
    <rPh sb="3" eb="5">
      <t>キシャ</t>
    </rPh>
    <rPh sb="8" eb="10">
      <t>ブッピン</t>
    </rPh>
    <rPh sb="11" eb="13">
      <t>コウジ</t>
    </rPh>
    <rPh sb="14" eb="16">
      <t>ケイヤク</t>
    </rPh>
    <rPh sb="17" eb="18">
      <t>サイ</t>
    </rPh>
    <rPh sb="20" eb="22">
      <t>イカ</t>
    </rPh>
    <rPh sb="23" eb="25">
      <t>インカン</t>
    </rPh>
    <rPh sb="26" eb="28">
      <t>シヨウ</t>
    </rPh>
    <phoneticPr fontId="2"/>
  </si>
  <si>
    <t>メール添付</t>
    <rPh sb="3" eb="5">
      <t>テンプ</t>
    </rPh>
    <phoneticPr fontId="2"/>
  </si>
  <si>
    <t>グリース</t>
    <phoneticPr fontId="8"/>
  </si>
  <si>
    <t>マシン油</t>
    <rPh sb="3" eb="4">
      <t>アブラ</t>
    </rPh>
    <phoneticPr fontId="8"/>
  </si>
  <si>
    <t>ソノ他合成樹脂塗料</t>
    <rPh sb="2" eb="3">
      <t>ホカ</t>
    </rPh>
    <rPh sb="3" eb="5">
      <t>ゴウセイ</t>
    </rPh>
    <rPh sb="5" eb="7">
      <t>ジュシ</t>
    </rPh>
    <rPh sb="7" eb="9">
      <t>トリョウ</t>
    </rPh>
    <phoneticPr fontId="8"/>
  </si>
  <si>
    <t>清掃剤</t>
  </si>
  <si>
    <t>接着剤</t>
  </si>
  <si>
    <t>摩擦調整材</t>
  </si>
  <si>
    <t>712615-3</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</si>
</sst>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_ "/>
    <numFmt numFmtId="179" formatCode="yyyy&quot;年&quot;m&quot;月&quot;d&quot;日&quot;;@"/>
    <numFmt numFmtId="180" formatCode="000000"/>
    <numFmt numFmtId="181" formatCode="0_ "/>
  </numFmts>
  <fonts count="30">
    <font>
      <sz val="11"/>
      <name val="ＭＳ Ｐゴシック"/>
      <family val="3"/>
      <charset val="128"/>
    </font>
    <font>
      <sz val="11"/>
      <name val="ＭＳ Ｐゴシック"/>
      <family val="3"/>
      <charset val="128"/>
    </font>
    <font>
      <sz val="6"/>
      <name val="ＭＳ Ｐゴシック"/>
      <family val="3"/>
      <charset val="128"/>
    </font>
    <font>
      <sz val="9"/>
      <color indexed="81"/>
      <name val="MS P ゴシック"/>
      <family val="3"/>
      <charset val="128"/>
    </font>
    <font>
      <u/>
      <sz val="11"/>
      <color theme="10"/>
      <name val="ＭＳ Ｐゴシック"/>
      <family val="3"/>
      <charset val="128"/>
    </font>
    <font>
      <sz val="11"/>
      <color theme="1"/>
      <name val="ＭＳ Ｐゴシック"/>
      <family val="3"/>
      <charset val="128"/>
      <scheme val="minor"/>
    </font>
    <font>
      <sz val="10"/>
      <name val="Arial"/>
      <family val="2"/>
    </font>
    <font>
      <sz val="11"/>
      <name val="BIZ UDPゴシック"/>
      <family val="3"/>
      <charset val="128"/>
    </font>
    <font>
      <sz val="6"/>
      <name val="ＭＳ Ｐゴシック"/>
      <family val="3"/>
      <charset val="128"/>
      <scheme val="minor"/>
    </font>
    <font>
      <sz val="14"/>
      <name val="BIZ UDゴシック"/>
      <family val="3"/>
      <charset val="128"/>
    </font>
    <font>
      <sz val="11"/>
      <name val="BIZ UDゴシック"/>
      <family val="3"/>
      <charset val="128"/>
    </font>
    <font>
      <u/>
      <sz val="14"/>
      <color rgb="FFFF0000"/>
      <name val="BIZ UDゴシック"/>
      <family val="3"/>
      <charset val="128"/>
    </font>
    <font>
      <sz val="16"/>
      <name val="BIZ UDゴシック"/>
      <family val="3"/>
      <charset val="128"/>
    </font>
    <font>
      <u/>
      <sz val="11"/>
      <color theme="10"/>
      <name val="BIZ UDゴシック"/>
      <family val="3"/>
      <charset val="128"/>
    </font>
    <font>
      <b/>
      <sz val="16"/>
      <name val="BIZ UDゴシック"/>
      <family val="3"/>
      <charset val="128"/>
    </font>
    <font>
      <sz val="12"/>
      <name val="BIZ UDゴシック"/>
      <family val="3"/>
      <charset val="128"/>
    </font>
    <font>
      <sz val="10"/>
      <name val="BIZ UDゴシック"/>
      <family val="3"/>
      <charset val="128"/>
    </font>
    <font>
      <sz val="8"/>
      <name val="BIZ UDゴシック"/>
      <family val="3"/>
      <charset val="128"/>
    </font>
    <font>
      <sz val="9"/>
      <name val="BIZ UDゴシック"/>
      <family val="3"/>
      <charset val="128"/>
    </font>
    <font>
      <sz val="22"/>
      <name val="BIZ UDゴシック"/>
      <family val="3"/>
      <charset val="128"/>
    </font>
    <font>
      <sz val="12"/>
      <color rgb="FFFF0000"/>
      <name val="BIZ UDゴシック"/>
      <family val="3"/>
      <charset val="128"/>
    </font>
    <font>
      <sz val="18"/>
      <name val="BIZ UDゴシック"/>
      <family val="3"/>
      <charset val="128"/>
    </font>
    <font>
      <b/>
      <sz val="11"/>
      <name val="BIZ UDゴシック"/>
      <family val="3"/>
      <charset val="128"/>
    </font>
    <font>
      <b/>
      <sz val="18"/>
      <name val="BIZ UDゴシック"/>
      <family val="3"/>
      <charset val="128"/>
    </font>
    <font>
      <sz val="7"/>
      <name val="BIZ UDゴシック"/>
      <family val="3"/>
      <charset val="128"/>
    </font>
    <font>
      <sz val="9"/>
      <color theme="1"/>
      <name val="BIZ UDゴシック"/>
      <family val="3"/>
      <charset val="128"/>
    </font>
    <font>
      <sz val="11"/>
      <color theme="1"/>
      <name val="ＭＳ Ｐゴシック"/>
      <family val="2"/>
      <scheme val="minor"/>
    </font>
    <font>
      <sz val="10"/>
      <color theme="1"/>
      <name val="BIZ UDゴシック"/>
      <family val="3"/>
      <charset val="128"/>
    </font>
    <font>
      <sz val="10"/>
      <name val="BIZ UDPゴシック"/>
      <family val="3"/>
      <charset val="128"/>
    </font>
    <font>
      <sz val="10"/>
      <color theme="1"/>
      <name val="BIZ UDPゴシック"/>
      <family val="3"/>
      <charset val="128"/>
    </font>
  </fonts>
  <fills count="1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indexed="31"/>
        <bgColor indexed="64"/>
      </patternFill>
    </fill>
    <fill>
      <patternFill patternType="solid">
        <fgColor theme="2"/>
        <bgColor indexed="64"/>
      </patternFill>
    </fill>
    <fill>
      <patternFill patternType="solid">
        <fgColor theme="6" tint="0.79998168889431442"/>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dashed">
        <color indexed="64"/>
      </right>
      <top style="hair">
        <color indexed="64"/>
      </top>
      <bottom style="thin">
        <color indexed="64"/>
      </bottom>
      <diagonal/>
    </border>
    <border>
      <left style="thin">
        <color indexed="64"/>
      </left>
      <right style="dashed">
        <color indexed="64"/>
      </right>
      <top style="thin">
        <color indexed="64"/>
      </top>
      <bottom style="hair">
        <color indexed="64"/>
      </bottom>
      <diagonal/>
    </border>
    <border>
      <left style="thin">
        <color indexed="64"/>
      </left>
      <right/>
      <top/>
      <bottom/>
      <diagonal/>
    </border>
    <border>
      <left style="thin">
        <color indexed="64"/>
      </left>
      <right/>
      <top/>
      <bottom style="thin">
        <color indexed="64"/>
      </bottom>
      <diagonal/>
    </border>
    <border>
      <left style="thin">
        <color indexed="64"/>
      </left>
      <right style="dashed">
        <color indexed="64"/>
      </right>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dashed">
        <color indexed="64"/>
      </left>
      <right style="thin">
        <color indexed="64"/>
      </right>
      <top style="thin">
        <color indexed="64"/>
      </top>
      <bottom style="hair">
        <color indexed="64"/>
      </bottom>
      <diagonal/>
    </border>
    <border>
      <left style="dashed">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hair">
        <color indexed="64"/>
      </bottom>
      <diagonal/>
    </border>
    <border>
      <left style="dashed">
        <color indexed="64"/>
      </left>
      <right/>
      <top style="thin">
        <color indexed="64"/>
      </top>
      <bottom style="thin">
        <color indexed="64"/>
      </bottom>
      <diagonal/>
    </border>
    <border>
      <left/>
      <right style="dashed">
        <color indexed="64"/>
      </right>
      <top style="thin">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style="hair">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dashed">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dashed">
        <color indexed="64"/>
      </right>
      <top/>
      <bottom style="hair">
        <color indexed="64"/>
      </bottom>
      <diagonal/>
    </border>
    <border>
      <left/>
      <right style="thin">
        <color indexed="64"/>
      </right>
      <top/>
      <bottom style="hair">
        <color indexed="64"/>
      </bottom>
      <diagonal/>
    </border>
    <border>
      <left style="thin">
        <color indexed="64"/>
      </left>
      <right style="thin">
        <color indexed="64"/>
      </right>
      <top/>
      <bottom/>
      <diagonal/>
    </border>
    <border>
      <left style="thin">
        <color indexed="64"/>
      </left>
      <right style="dashed">
        <color indexed="64"/>
      </right>
      <top/>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dashed">
        <color indexed="64"/>
      </left>
      <right/>
      <top style="hair">
        <color indexed="64"/>
      </top>
      <bottom style="hair">
        <color indexed="64"/>
      </bottom>
      <diagonal/>
    </border>
    <border>
      <left/>
      <right/>
      <top style="hair">
        <color indexed="64"/>
      </top>
      <bottom style="hair">
        <color indexed="64"/>
      </bottom>
      <diagonal/>
    </border>
  </borders>
  <cellStyleXfs count="8">
    <xf numFmtId="0" fontId="0" fillId="0" borderId="0">
      <alignment vertical="center"/>
    </xf>
    <xf numFmtId="0" fontId="1" fillId="0" borderId="0"/>
    <xf numFmtId="0" fontId="1" fillId="0" borderId="0"/>
    <xf numFmtId="0" fontId="4" fillId="0" borderId="0" applyNumberFormat="0" applyFill="0" applyBorder="0" applyAlignment="0" applyProtection="0">
      <alignment vertical="center"/>
    </xf>
    <xf numFmtId="0" fontId="5" fillId="0" borderId="0">
      <alignment vertical="center"/>
    </xf>
    <xf numFmtId="0" fontId="6" fillId="8" borderId="50" applyNumberFormat="0" applyProtection="0">
      <alignment horizontal="left" vertical="center" indent="1"/>
    </xf>
    <xf numFmtId="0" fontId="1" fillId="0" borderId="0">
      <alignment vertical="center"/>
    </xf>
    <xf numFmtId="0" fontId="26" fillId="0" borderId="0"/>
  </cellStyleXfs>
  <cellXfs count="612">
    <xf numFmtId="0" fontId="0" fillId="0" borderId="0" xfId="0">
      <alignment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12" fillId="0" borderId="9" xfId="0" applyFont="1" applyBorder="1">
      <alignment vertical="center"/>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10" fillId="6" borderId="1" xfId="0" applyFont="1" applyFill="1" applyBorder="1" applyAlignment="1">
      <alignment horizontal="center" vertical="center" wrapText="1"/>
    </xf>
    <xf numFmtId="0" fontId="13" fillId="0" borderId="1" xfId="3" applyFont="1" applyBorder="1">
      <alignment vertical="center"/>
    </xf>
    <xf numFmtId="0" fontId="13" fillId="0" borderId="1" xfId="3" applyFont="1" applyBorder="1" applyAlignment="1">
      <alignment vertical="center" wrapText="1"/>
    </xf>
    <xf numFmtId="0" fontId="10" fillId="2" borderId="0" xfId="0" applyFont="1" applyFill="1">
      <alignment vertical="center"/>
    </xf>
    <xf numFmtId="0" fontId="10" fillId="3" borderId="5" xfId="0" applyFont="1" applyFill="1" applyBorder="1" applyAlignment="1">
      <alignment horizontal="center" vertical="center" shrinkToFit="1"/>
    </xf>
    <xf numFmtId="0" fontId="14" fillId="2" borderId="0" xfId="0" applyFont="1" applyFill="1" applyAlignment="1">
      <alignment horizontal="center" vertical="center"/>
    </xf>
    <xf numFmtId="0" fontId="15" fillId="2" borderId="0" xfId="0" applyFont="1" applyFill="1">
      <alignment vertical="center"/>
    </xf>
    <xf numFmtId="0" fontId="16" fillId="2" borderId="0" xfId="0" applyFont="1" applyFill="1" applyAlignment="1">
      <alignment horizontal="left" vertical="center"/>
    </xf>
    <xf numFmtId="0" fontId="9" fillId="2" borderId="0" xfId="0" applyFont="1" applyFill="1">
      <alignment vertical="center"/>
    </xf>
    <xf numFmtId="0" fontId="10" fillId="2" borderId="0" xfId="0" applyFont="1" applyFill="1" applyAlignment="1">
      <alignment horizontal="center" vertical="center"/>
    </xf>
    <xf numFmtId="0" fontId="10" fillId="2" borderId="1" xfId="0" applyFont="1" applyFill="1" applyBorder="1" applyAlignment="1">
      <alignment horizontal="center" vertical="center"/>
    </xf>
    <xf numFmtId="0" fontId="10" fillId="3" borderId="0" xfId="0" applyFont="1" applyFill="1">
      <alignment vertical="center"/>
    </xf>
    <xf numFmtId="0" fontId="10" fillId="3" borderId="6" xfId="0" applyFont="1" applyFill="1" applyBorder="1" applyAlignment="1">
      <alignment horizontal="center" vertical="center" shrinkToFit="1"/>
    </xf>
    <xf numFmtId="0" fontId="10" fillId="2" borderId="8" xfId="0" applyFont="1" applyFill="1" applyBorder="1">
      <alignment vertical="center"/>
    </xf>
    <xf numFmtId="0" fontId="16" fillId="3" borderId="0" xfId="0" applyFont="1" applyFill="1">
      <alignment vertical="center"/>
    </xf>
    <xf numFmtId="0" fontId="15" fillId="0" borderId="0" xfId="0" applyFont="1" applyAlignment="1">
      <alignment horizontal="right" vertical="center"/>
    </xf>
    <xf numFmtId="0" fontId="15" fillId="0" borderId="0" xfId="0" applyFont="1">
      <alignment vertical="center"/>
    </xf>
    <xf numFmtId="0" fontId="15" fillId="0" borderId="0" xfId="0" applyFont="1" applyAlignment="1">
      <alignment horizontal="left" vertical="center" wrapText="1"/>
    </xf>
    <xf numFmtId="0" fontId="15" fillId="0" borderId="0" xfId="0" applyFont="1" applyAlignment="1">
      <alignment horizontal="center" vertical="center"/>
    </xf>
    <xf numFmtId="0" fontId="20" fillId="0" borderId="0" xfId="0" applyFont="1">
      <alignment vertical="center"/>
    </xf>
    <xf numFmtId="0" fontId="21" fillId="0" borderId="0" xfId="0" applyFont="1">
      <alignment vertical="center"/>
    </xf>
    <xf numFmtId="0" fontId="19" fillId="0" borderId="0" xfId="0" applyFont="1">
      <alignment vertical="center"/>
    </xf>
    <xf numFmtId="0" fontId="15" fillId="0" borderId="0" xfId="0" applyFont="1" applyAlignment="1">
      <alignment vertical="center" wrapText="1"/>
    </xf>
    <xf numFmtId="0" fontId="9" fillId="2" borderId="0" xfId="0" applyFont="1" applyFill="1" applyProtection="1">
      <alignment vertical="center"/>
      <protection locked="0"/>
    </xf>
    <xf numFmtId="0" fontId="10" fillId="2" borderId="0" xfId="0" applyFont="1" applyFill="1" applyProtection="1">
      <alignment vertical="center"/>
      <protection locked="0"/>
    </xf>
    <xf numFmtId="0" fontId="10" fillId="0" borderId="0" xfId="0" applyFont="1" applyProtection="1">
      <alignment vertical="center"/>
      <protection locked="0"/>
    </xf>
    <xf numFmtId="0" fontId="16" fillId="2" borderId="0" xfId="1" applyFont="1" applyFill="1" applyAlignment="1">
      <alignment horizontal="center" vertical="center"/>
    </xf>
    <xf numFmtId="0" fontId="16" fillId="2" borderId="7" xfId="1" applyFont="1" applyFill="1" applyBorder="1" applyAlignment="1">
      <alignment horizontal="center" vertical="center"/>
    </xf>
    <xf numFmtId="0" fontId="16" fillId="2" borderId="0" xfId="1" applyFont="1" applyFill="1" applyAlignment="1">
      <alignment vertical="center"/>
    </xf>
    <xf numFmtId="0" fontId="16" fillId="2" borderId="0" xfId="1" applyFont="1" applyFill="1" applyAlignment="1" applyProtection="1">
      <alignment vertical="center"/>
      <protection locked="0"/>
    </xf>
    <xf numFmtId="0" fontId="16" fillId="2" borderId="8" xfId="1" applyFont="1" applyFill="1" applyBorder="1" applyAlignment="1">
      <alignment horizontal="center" vertical="center"/>
    </xf>
    <xf numFmtId="0" fontId="16" fillId="2" borderId="9" xfId="1" applyFont="1" applyFill="1" applyBorder="1" applyAlignment="1">
      <alignment horizontal="center" vertical="center"/>
    </xf>
    <xf numFmtId="0" fontId="16" fillId="2" borderId="8" xfId="1" applyFont="1" applyFill="1" applyBorder="1" applyAlignment="1">
      <alignment vertical="center"/>
    </xf>
    <xf numFmtId="0" fontId="16" fillId="2" borderId="8" xfId="1" applyFont="1" applyFill="1" applyBorder="1" applyAlignment="1" applyProtection="1">
      <alignment vertical="center"/>
      <protection locked="0"/>
    </xf>
    <xf numFmtId="0" fontId="16" fillId="2" borderId="1" xfId="0" applyFont="1" applyFill="1" applyBorder="1" applyAlignment="1">
      <alignment horizontal="center" vertical="center"/>
    </xf>
    <xf numFmtId="0" fontId="10" fillId="0" borderId="0" xfId="0" applyFont="1" applyAlignment="1" applyProtection="1">
      <alignment horizontal="center" vertical="center"/>
      <protection locked="0"/>
    </xf>
    <xf numFmtId="0" fontId="10" fillId="0" borderId="1" xfId="0" applyFont="1" applyBorder="1" applyAlignment="1" applyProtection="1">
      <alignment horizontal="center" vertical="center"/>
      <protection locked="0"/>
    </xf>
    <xf numFmtId="1" fontId="18" fillId="4" borderId="1" xfId="0" applyNumberFormat="1" applyFont="1" applyFill="1" applyBorder="1" applyProtection="1">
      <alignment vertical="center"/>
      <protection locked="0"/>
    </xf>
    <xf numFmtId="1" fontId="10" fillId="4" borderId="1" xfId="0" applyNumberFormat="1" applyFont="1" applyFill="1" applyBorder="1" applyProtection="1">
      <alignment vertical="center"/>
      <protection locked="0"/>
    </xf>
    <xf numFmtId="0" fontId="17" fillId="0" borderId="1" xfId="0" applyFont="1" applyBorder="1" applyAlignment="1">
      <alignment vertical="center" wrapText="1"/>
    </xf>
    <xf numFmtId="1" fontId="10" fillId="4" borderId="1" xfId="0" applyNumberFormat="1" applyFont="1" applyFill="1" applyBorder="1" applyAlignment="1" applyProtection="1">
      <alignment horizontal="right" vertical="center"/>
      <protection locked="0"/>
    </xf>
    <xf numFmtId="0" fontId="17" fillId="5" borderId="1" xfId="0" applyFont="1" applyFill="1" applyBorder="1" applyAlignment="1" applyProtection="1">
      <alignment horizontal="center" vertical="center"/>
      <protection locked="0"/>
    </xf>
    <xf numFmtId="0" fontId="10" fillId="2" borderId="55" xfId="0" applyFont="1" applyFill="1" applyBorder="1">
      <alignment vertical="center"/>
    </xf>
    <xf numFmtId="0" fontId="10" fillId="2" borderId="51" xfId="0" applyFont="1" applyFill="1" applyBorder="1">
      <alignment vertical="center"/>
    </xf>
    <xf numFmtId="0" fontId="10" fillId="2" borderId="56" xfId="0" applyFont="1" applyFill="1" applyBorder="1">
      <alignment vertical="center"/>
    </xf>
    <xf numFmtId="0" fontId="10" fillId="2" borderId="57" xfId="0" applyFont="1" applyFill="1" applyBorder="1">
      <alignment vertical="center"/>
    </xf>
    <xf numFmtId="0" fontId="10" fillId="2" borderId="52" xfId="0" applyFont="1" applyFill="1" applyBorder="1">
      <alignment vertical="center"/>
    </xf>
    <xf numFmtId="0" fontId="10" fillId="2" borderId="52" xfId="0" applyFont="1" applyFill="1" applyBorder="1" applyAlignment="1">
      <alignment horizontal="right" vertical="center"/>
    </xf>
    <xf numFmtId="0" fontId="10" fillId="2" borderId="0" xfId="0" applyFont="1" applyFill="1" applyAlignment="1">
      <alignment horizontal="right" vertical="center"/>
    </xf>
    <xf numFmtId="0" fontId="10" fillId="2" borderId="2" xfId="0" applyFont="1" applyFill="1" applyBorder="1">
      <alignment vertical="center"/>
    </xf>
    <xf numFmtId="0" fontId="10" fillId="3" borderId="58" xfId="0" applyFont="1" applyFill="1" applyBorder="1">
      <alignment vertical="center"/>
    </xf>
    <xf numFmtId="0" fontId="10" fillId="3" borderId="53" xfId="0" applyFont="1" applyFill="1" applyBorder="1">
      <alignment vertical="center"/>
    </xf>
    <xf numFmtId="0" fontId="16" fillId="3" borderId="53" xfId="0" applyFont="1" applyFill="1" applyBorder="1">
      <alignment vertical="center"/>
    </xf>
    <xf numFmtId="0" fontId="10" fillId="3" borderId="54" xfId="0" applyFont="1" applyFill="1" applyBorder="1">
      <alignment vertical="center"/>
    </xf>
    <xf numFmtId="0" fontId="16" fillId="3" borderId="32" xfId="0" applyFont="1" applyFill="1" applyBorder="1" applyProtection="1">
      <alignment vertical="center"/>
      <protection locked="0"/>
    </xf>
    <xf numFmtId="0" fontId="16" fillId="3" borderId="35" xfId="0" applyFont="1" applyFill="1" applyBorder="1" applyProtection="1">
      <alignment vertical="center"/>
      <protection locked="0"/>
    </xf>
    <xf numFmtId="0" fontId="16" fillId="4" borderId="32" xfId="0" applyFont="1" applyFill="1" applyBorder="1" applyAlignment="1" applyProtection="1">
      <alignment vertical="center" shrinkToFit="1"/>
      <protection locked="0"/>
    </xf>
    <xf numFmtId="0" fontId="16" fillId="0" borderId="3" xfId="0" applyFont="1" applyBorder="1" applyAlignment="1" applyProtection="1">
      <alignment vertical="center" shrinkToFit="1"/>
      <protection locked="0"/>
    </xf>
    <xf numFmtId="0" fontId="16" fillId="4" borderId="3" xfId="0" applyFont="1" applyFill="1" applyBorder="1" applyAlignment="1" applyProtection="1">
      <alignment vertical="center" shrinkToFit="1"/>
      <protection locked="0"/>
    </xf>
    <xf numFmtId="0" fontId="16" fillId="0" borderId="5" xfId="0" applyFont="1" applyBorder="1" applyAlignment="1" applyProtection="1">
      <alignment vertical="center" shrinkToFit="1"/>
      <protection locked="0"/>
    </xf>
    <xf numFmtId="0" fontId="18" fillId="2" borderId="3" xfId="2" applyFont="1" applyFill="1" applyBorder="1" applyAlignment="1">
      <alignment vertical="center"/>
    </xf>
    <xf numFmtId="0" fontId="10" fillId="2" borderId="0" xfId="0" applyFont="1" applyFill="1" applyAlignment="1" applyProtection="1">
      <alignment horizontal="left" vertical="center"/>
      <protection locked="0"/>
    </xf>
    <xf numFmtId="0" fontId="10" fillId="2" borderId="1" xfId="0" applyFont="1" applyFill="1" applyBorder="1" applyAlignment="1" applyProtection="1">
      <alignment horizontal="center" vertical="center"/>
      <protection locked="0"/>
    </xf>
    <xf numFmtId="0" fontId="16" fillId="9" borderId="1" xfId="7" applyFont="1" applyFill="1" applyBorder="1" applyAlignment="1">
      <alignment horizontal="left" vertical="center" shrinkToFit="1"/>
    </xf>
    <xf numFmtId="0" fontId="16" fillId="9" borderId="1" xfId="7" applyFont="1" applyFill="1" applyBorder="1" applyAlignment="1">
      <alignment horizontal="center" vertical="center" wrapText="1" shrinkToFit="1"/>
    </xf>
    <xf numFmtId="0" fontId="27" fillId="0" borderId="0" xfId="7" applyFont="1" applyAlignment="1">
      <alignment vertical="center"/>
    </xf>
    <xf numFmtId="0" fontId="27" fillId="0" borderId="1" xfId="7" applyFont="1" applyBorder="1"/>
    <xf numFmtId="0" fontId="27" fillId="0" borderId="0" xfId="7" applyFont="1"/>
    <xf numFmtId="0" fontId="16" fillId="0" borderId="1" xfId="7" applyFont="1" applyBorder="1"/>
    <xf numFmtId="0" fontId="7" fillId="0" borderId="1" xfId="7" applyFont="1" applyBorder="1" applyAlignment="1">
      <alignment vertical="center" wrapText="1"/>
    </xf>
    <xf numFmtId="0" fontId="7" fillId="0" borderId="1" xfId="7" applyFont="1" applyBorder="1" applyAlignment="1">
      <alignment horizontal="left" vertical="center" wrapText="1"/>
    </xf>
    <xf numFmtId="0" fontId="10" fillId="0" borderId="1" xfId="7" applyFont="1" applyBorder="1"/>
    <xf numFmtId="180" fontId="27" fillId="0" borderId="0" xfId="7" applyNumberFormat="1" applyFont="1"/>
    <xf numFmtId="0" fontId="28" fillId="0" borderId="1" xfId="6" applyFont="1" applyBorder="1" applyAlignment="1">
      <alignment vertical="center" wrapText="1"/>
    </xf>
    <xf numFmtId="0" fontId="7" fillId="0" borderId="1" xfId="7" applyFont="1" applyBorder="1" applyAlignment="1">
      <alignment vertical="center"/>
    </xf>
    <xf numFmtId="0" fontId="7" fillId="0" borderId="1" xfId="6" applyFont="1" applyBorder="1">
      <alignment vertical="center"/>
    </xf>
    <xf numFmtId="0" fontId="28" fillId="0" borderId="1" xfId="7" applyFont="1" applyBorder="1" applyAlignment="1">
      <alignment vertical="center"/>
    </xf>
    <xf numFmtId="0" fontId="29" fillId="0" borderId="1" xfId="7" applyFont="1" applyBorder="1" applyAlignment="1">
      <alignment vertical="center"/>
    </xf>
    <xf numFmtId="0" fontId="27" fillId="0" borderId="1" xfId="0" applyFont="1" applyBorder="1" applyAlignment="1"/>
    <xf numFmtId="180" fontId="10" fillId="0" borderId="0" xfId="0" applyNumberFormat="1" applyFont="1" applyProtection="1">
      <alignment vertical="center"/>
      <protection locked="0"/>
    </xf>
    <xf numFmtId="181" fontId="27" fillId="0" borderId="0" xfId="7" applyNumberFormat="1" applyFont="1"/>
    <xf numFmtId="181" fontId="16" fillId="9" borderId="1" xfId="7" applyNumberFormat="1" applyFont="1" applyFill="1" applyBorder="1" applyAlignment="1">
      <alignment horizontal="left" vertical="center" shrinkToFit="1"/>
    </xf>
    <xf numFmtId="181" fontId="27" fillId="0" borderId="1" xfId="7" applyNumberFormat="1" applyFont="1" applyBorder="1" applyAlignment="1">
      <alignment horizontal="right"/>
    </xf>
    <xf numFmtId="181" fontId="27" fillId="0" borderId="1" xfId="7" applyNumberFormat="1" applyFont="1" applyBorder="1"/>
    <xf numFmtId="181" fontId="10" fillId="0" borderId="1" xfId="7" applyNumberFormat="1" applyFont="1" applyBorder="1"/>
    <xf numFmtId="181" fontId="27" fillId="0" borderId="1" xfId="0" applyNumberFormat="1" applyFont="1" applyBorder="1" applyAlignment="1"/>
    <xf numFmtId="181" fontId="27" fillId="0" borderId="0" xfId="7" applyNumberFormat="1" applyFont="1" applyAlignment="1">
      <alignment horizontal="right"/>
    </xf>
    <xf numFmtId="181" fontId="16" fillId="9" borderId="1" xfId="7" applyNumberFormat="1" applyFont="1" applyFill="1" applyBorder="1" applyAlignment="1">
      <alignment horizontal="right" vertical="center"/>
    </xf>
    <xf numFmtId="0" fontId="27" fillId="0" borderId="1" xfId="7" applyFont="1" applyBorder="1" applyAlignment="1">
      <alignment horizontal="right"/>
    </xf>
    <xf numFmtId="0" fontId="16" fillId="0" borderId="1" xfId="7" applyFont="1" applyBorder="1" applyAlignment="1">
      <alignment horizontal="right"/>
    </xf>
    <xf numFmtId="0" fontId="10" fillId="0" borderId="28" xfId="0" applyFont="1" applyBorder="1" applyAlignment="1">
      <alignment horizontal="center" vertical="center"/>
    </xf>
    <xf numFmtId="0" fontId="10" fillId="0" borderId="44" xfId="0" applyFont="1" applyBorder="1" applyAlignment="1">
      <alignment horizontal="center" vertical="center"/>
    </xf>
    <xf numFmtId="0" fontId="10" fillId="0" borderId="14" xfId="0" applyFont="1" applyBorder="1" applyAlignment="1">
      <alignment horizontal="center" vertical="center"/>
    </xf>
    <xf numFmtId="0" fontId="10" fillId="0" borderId="28"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horizontal="left" vertical="center"/>
    </xf>
    <xf numFmtId="0" fontId="10" fillId="0" borderId="1" xfId="0" applyFont="1" applyBorder="1" applyAlignment="1">
      <alignment horizontal="left" vertical="center" wrapText="1"/>
    </xf>
    <xf numFmtId="0" fontId="10" fillId="10" borderId="1" xfId="0" applyFont="1" applyFill="1" applyBorder="1" applyAlignment="1">
      <alignment horizontal="center" vertical="center" wrapText="1"/>
    </xf>
    <xf numFmtId="0" fontId="10" fillId="0" borderId="4" xfId="0" applyFont="1" applyBorder="1" applyAlignment="1">
      <alignment horizontal="left" vertical="center"/>
    </xf>
    <xf numFmtId="0" fontId="10" fillId="0" borderId="3" xfId="0" applyFont="1" applyBorder="1" applyAlignment="1">
      <alignment horizontal="left" vertical="center"/>
    </xf>
    <xf numFmtId="0" fontId="10" fillId="0" borderId="5" xfId="0" applyFont="1" applyBorder="1" applyAlignment="1">
      <alignment horizontal="left" vertical="center"/>
    </xf>
    <xf numFmtId="0" fontId="10" fillId="10" borderId="28" xfId="0" applyFont="1" applyFill="1" applyBorder="1" applyAlignment="1">
      <alignment horizontal="center" vertical="center"/>
    </xf>
    <xf numFmtId="0" fontId="10" fillId="10" borderId="14" xfId="0" applyFont="1" applyFill="1" applyBorder="1" applyAlignment="1">
      <alignment horizontal="center" vertical="center"/>
    </xf>
    <xf numFmtId="0" fontId="10" fillId="6" borderId="1" xfId="0" applyFont="1" applyFill="1" applyBorder="1" applyAlignment="1">
      <alignment horizontal="center" vertical="center"/>
    </xf>
    <xf numFmtId="0" fontId="10" fillId="7" borderId="1" xfId="0" applyFont="1" applyFill="1" applyBorder="1" applyAlignment="1">
      <alignment horizontal="center" vertical="center" wrapText="1"/>
    </xf>
    <xf numFmtId="0" fontId="10" fillId="0" borderId="44" xfId="0" applyFont="1" applyBorder="1" applyAlignment="1">
      <alignment horizontal="center" vertical="center" wrapText="1"/>
    </xf>
    <xf numFmtId="0" fontId="10" fillId="0" borderId="1" xfId="0" applyFont="1" applyBorder="1" applyAlignment="1">
      <alignment horizontal="center" vertical="center" textRotation="255" wrapText="1"/>
    </xf>
    <xf numFmtId="0" fontId="10" fillId="0" borderId="1" xfId="0" applyFont="1" applyBorder="1" applyAlignment="1">
      <alignment horizontal="center" vertical="center" textRotation="255"/>
    </xf>
    <xf numFmtId="0" fontId="16" fillId="2" borderId="1" xfId="0" applyFont="1" applyFill="1" applyBorder="1" applyAlignment="1">
      <alignment horizontal="center" vertical="center" wrapText="1"/>
    </xf>
    <xf numFmtId="0" fontId="16" fillId="3" borderId="4" xfId="0" applyFont="1" applyFill="1" applyBorder="1" applyAlignment="1">
      <alignment horizontal="center" vertical="center"/>
    </xf>
    <xf numFmtId="0" fontId="16" fillId="3" borderId="3" xfId="0" applyFont="1" applyFill="1" applyBorder="1" applyAlignment="1">
      <alignment horizontal="center" vertical="center"/>
    </xf>
    <xf numFmtId="0" fontId="16" fillId="3" borderId="5" xfId="0" applyFont="1" applyFill="1" applyBorder="1" applyAlignment="1">
      <alignment horizontal="center" vertical="center"/>
    </xf>
    <xf numFmtId="0" fontId="10" fillId="3" borderId="11"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6" fillId="2" borderId="1" xfId="1" applyFont="1" applyFill="1" applyBorder="1" applyAlignment="1">
      <alignment horizontal="distributed" vertical="center"/>
    </xf>
    <xf numFmtId="0" fontId="16" fillId="3" borderId="29" xfId="0" applyFont="1" applyFill="1" applyBorder="1" applyAlignment="1">
      <alignment horizontal="center" vertical="center"/>
    </xf>
    <xf numFmtId="0" fontId="16" fillId="4" borderId="30" xfId="0" applyFont="1" applyFill="1" applyBorder="1" applyProtection="1">
      <alignment vertical="center"/>
      <protection locked="0"/>
    </xf>
    <xf numFmtId="0" fontId="16" fillId="4" borderId="3" xfId="0" applyFont="1" applyFill="1" applyBorder="1" applyProtection="1">
      <alignment vertical="center"/>
      <protection locked="0"/>
    </xf>
    <xf numFmtId="0" fontId="16" fillId="4" borderId="5" xfId="0" applyFont="1" applyFill="1" applyBorder="1" applyProtection="1">
      <alignment vertical="center"/>
      <protection locked="0"/>
    </xf>
    <xf numFmtId="178" fontId="16" fillId="4" borderId="3" xfId="0" applyNumberFormat="1" applyFont="1" applyFill="1" applyBorder="1" applyAlignment="1" applyProtection="1">
      <alignment horizontal="center" vertical="center"/>
      <protection locked="0"/>
    </xf>
    <xf numFmtId="178" fontId="16" fillId="4" borderId="29" xfId="0" applyNumberFormat="1" applyFont="1" applyFill="1" applyBorder="1" applyAlignment="1" applyProtection="1">
      <alignment horizontal="center" vertical="center"/>
      <protection locked="0"/>
    </xf>
    <xf numFmtId="0" fontId="16" fillId="3" borderId="3" xfId="0" applyFont="1" applyFill="1" applyBorder="1" applyAlignment="1">
      <alignment horizontal="center" vertical="center" shrinkToFit="1"/>
    </xf>
    <xf numFmtId="0" fontId="16" fillId="3" borderId="29" xfId="0" applyFont="1" applyFill="1" applyBorder="1" applyAlignment="1">
      <alignment horizontal="center" vertical="center" shrinkToFit="1"/>
    </xf>
    <xf numFmtId="0" fontId="16" fillId="4" borderId="8" xfId="1" applyFont="1" applyFill="1" applyBorder="1" applyAlignment="1">
      <alignment horizontal="center" vertical="center"/>
    </xf>
    <xf numFmtId="0" fontId="16" fillId="2" borderId="11" xfId="1" applyFont="1" applyFill="1" applyBorder="1" applyAlignment="1">
      <alignment horizontal="center" vertical="center"/>
    </xf>
    <xf numFmtId="0" fontId="16" fillId="2" borderId="2" xfId="1" applyFont="1" applyFill="1" applyBorder="1" applyAlignment="1">
      <alignment horizontal="center" vertical="center"/>
    </xf>
    <xf numFmtId="0" fontId="16" fillId="2" borderId="12" xfId="1" applyFont="1" applyFill="1" applyBorder="1" applyAlignment="1">
      <alignment horizontal="center" vertical="center"/>
    </xf>
    <xf numFmtId="0" fontId="16" fillId="2" borderId="19" xfId="1" applyFont="1" applyFill="1" applyBorder="1" applyAlignment="1">
      <alignment horizontal="center" vertical="center"/>
    </xf>
    <xf numFmtId="0" fontId="16" fillId="2" borderId="0" xfId="1" applyFont="1" applyFill="1" applyAlignment="1">
      <alignment horizontal="center" vertical="center"/>
    </xf>
    <xf numFmtId="0" fontId="16" fillId="2" borderId="7" xfId="1" applyFont="1" applyFill="1" applyBorder="1" applyAlignment="1">
      <alignment horizontal="center" vertical="center"/>
    </xf>
    <xf numFmtId="0" fontId="16" fillId="2" borderId="20" xfId="1" applyFont="1" applyFill="1" applyBorder="1" applyAlignment="1">
      <alignment horizontal="center" vertical="center"/>
    </xf>
    <xf numFmtId="0" fontId="16" fillId="2" borderId="8" xfId="1" applyFont="1" applyFill="1" applyBorder="1" applyAlignment="1">
      <alignment horizontal="center" vertical="center"/>
    </xf>
    <xf numFmtId="0" fontId="16" fillId="2" borderId="9" xfId="1" applyFont="1" applyFill="1" applyBorder="1" applyAlignment="1">
      <alignment horizontal="center" vertical="center"/>
    </xf>
    <xf numFmtId="0" fontId="16" fillId="4" borderId="0" xfId="1" applyFont="1" applyFill="1" applyAlignment="1">
      <alignment horizontal="center" vertical="center"/>
    </xf>
    <xf numFmtId="176" fontId="16" fillId="4" borderId="4" xfId="1" applyNumberFormat="1" applyFont="1" applyFill="1" applyBorder="1" applyAlignment="1" applyProtection="1">
      <alignment horizontal="right" vertical="center"/>
      <protection locked="0"/>
    </xf>
    <xf numFmtId="176" fontId="16" fillId="4" borderId="3" xfId="1" applyNumberFormat="1" applyFont="1" applyFill="1" applyBorder="1" applyAlignment="1" applyProtection="1">
      <alignment horizontal="right" vertical="center"/>
      <protection locked="0"/>
    </xf>
    <xf numFmtId="49" fontId="16" fillId="4" borderId="15" xfId="0" applyNumberFormat="1" applyFont="1" applyFill="1" applyBorder="1">
      <alignment vertical="center"/>
    </xf>
    <xf numFmtId="49" fontId="16" fillId="4" borderId="16" xfId="0" applyNumberFormat="1" applyFont="1" applyFill="1" applyBorder="1">
      <alignment vertical="center"/>
    </xf>
    <xf numFmtId="49" fontId="16" fillId="4" borderId="27" xfId="0" applyNumberFormat="1" applyFont="1" applyFill="1" applyBorder="1">
      <alignment vertical="center"/>
    </xf>
    <xf numFmtId="0" fontId="16" fillId="2" borderId="10" xfId="0" applyFont="1" applyFill="1" applyBorder="1" applyAlignment="1">
      <alignment horizontal="center" vertical="center"/>
    </xf>
    <xf numFmtId="0" fontId="16" fillId="4" borderId="15" xfId="0" applyFont="1" applyFill="1" applyBorder="1" applyAlignment="1">
      <alignment vertical="center" shrinkToFit="1"/>
    </xf>
    <xf numFmtId="0" fontId="16" fillId="4" borderId="16" xfId="0" applyFont="1" applyFill="1" applyBorder="1" applyAlignment="1">
      <alignment vertical="center" shrinkToFit="1"/>
    </xf>
    <xf numFmtId="0" fontId="16" fillId="4" borderId="27" xfId="0" applyFont="1" applyFill="1" applyBorder="1" applyAlignment="1">
      <alignment vertical="center" shrinkToFit="1"/>
    </xf>
    <xf numFmtId="49" fontId="16" fillId="4" borderId="14" xfId="0" applyNumberFormat="1" applyFont="1" applyFill="1" applyBorder="1">
      <alignment vertical="center"/>
    </xf>
    <xf numFmtId="0" fontId="16" fillId="3" borderId="1" xfId="0" applyFont="1" applyFill="1" applyBorder="1" applyAlignment="1">
      <alignment horizontal="center" vertical="center"/>
    </xf>
    <xf numFmtId="0" fontId="16" fillId="2" borderId="28" xfId="0" applyFont="1" applyFill="1" applyBorder="1" applyAlignment="1">
      <alignment horizontal="center" vertical="center"/>
    </xf>
    <xf numFmtId="0" fontId="16" fillId="4" borderId="17" xfId="0" applyFont="1" applyFill="1" applyBorder="1" applyAlignment="1">
      <alignment vertical="center" shrinkToFit="1"/>
    </xf>
    <xf numFmtId="0" fontId="16" fillId="2" borderId="13"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5" xfId="0" applyFont="1" applyFill="1" applyBorder="1" applyAlignment="1">
      <alignment horizontal="center" vertical="center"/>
    </xf>
    <xf numFmtId="49" fontId="16" fillId="4" borderId="4" xfId="0" applyNumberFormat="1" applyFont="1" applyFill="1" applyBorder="1">
      <alignment vertical="center"/>
    </xf>
    <xf numFmtId="49" fontId="16" fillId="4" borderId="3" xfId="0" applyNumberFormat="1" applyFont="1" applyFill="1" applyBorder="1">
      <alignment vertical="center"/>
    </xf>
    <xf numFmtId="49" fontId="16" fillId="4" borderId="5" xfId="0" applyNumberFormat="1" applyFont="1" applyFill="1" applyBorder="1">
      <alignment vertical="center"/>
    </xf>
    <xf numFmtId="0" fontId="16" fillId="2" borderId="3" xfId="0" applyFont="1" applyFill="1" applyBorder="1">
      <alignment vertical="center"/>
    </xf>
    <xf numFmtId="0" fontId="16" fillId="2" borderId="5" xfId="0" applyFont="1" applyFill="1" applyBorder="1">
      <alignment vertical="center"/>
    </xf>
    <xf numFmtId="0" fontId="10" fillId="3" borderId="4"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5" xfId="0" applyFont="1" applyFill="1" applyBorder="1" applyAlignment="1">
      <alignment horizontal="center" vertical="center"/>
    </xf>
    <xf numFmtId="0" fontId="16" fillId="2" borderId="24" xfId="0" applyFont="1" applyFill="1" applyBorder="1" applyAlignment="1">
      <alignment horizontal="center" vertical="center"/>
    </xf>
    <xf numFmtId="0" fontId="16" fillId="2" borderId="18" xfId="0" applyFont="1" applyFill="1" applyBorder="1" applyAlignment="1">
      <alignment horizontal="center" vertical="center"/>
    </xf>
    <xf numFmtId="0" fontId="16" fillId="4" borderId="23" xfId="0" applyFont="1" applyFill="1" applyBorder="1" applyAlignment="1">
      <alignment vertical="center" shrinkToFit="1"/>
    </xf>
    <xf numFmtId="0" fontId="16" fillId="4" borderId="14" xfId="0" applyFont="1" applyFill="1" applyBorder="1" applyAlignment="1">
      <alignment vertical="center" shrinkToFit="1"/>
    </xf>
    <xf numFmtId="0" fontId="16" fillId="4" borderId="21" xfId="0" applyFont="1" applyFill="1" applyBorder="1" applyAlignment="1">
      <alignment vertical="center" shrinkToFit="1"/>
    </xf>
    <xf numFmtId="178" fontId="16" fillId="4" borderId="4" xfId="0" applyNumberFormat="1" applyFont="1" applyFill="1" applyBorder="1" applyAlignment="1" applyProtection="1">
      <alignment horizontal="center" vertical="center"/>
      <protection locked="0"/>
    </xf>
    <xf numFmtId="0" fontId="10" fillId="3" borderId="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1" xfId="0" applyFont="1" applyFill="1" applyBorder="1" applyAlignment="1">
      <alignment horizontal="center" vertical="center"/>
    </xf>
    <xf numFmtId="0" fontId="16" fillId="2" borderId="11" xfId="0" applyFont="1" applyFill="1" applyBorder="1" applyAlignment="1">
      <alignment horizontal="center" vertical="center" wrapText="1"/>
    </xf>
    <xf numFmtId="0" fontId="16" fillId="2" borderId="2" xfId="0" applyFont="1" applyFill="1" applyBorder="1">
      <alignment vertical="center"/>
    </xf>
    <xf numFmtId="0" fontId="16" fillId="2" borderId="12" xfId="0" applyFont="1" applyFill="1" applyBorder="1">
      <alignment vertical="center"/>
    </xf>
    <xf numFmtId="0" fontId="16" fillId="2" borderId="19" xfId="0" applyFont="1" applyFill="1" applyBorder="1">
      <alignment vertical="center"/>
    </xf>
    <xf numFmtId="0" fontId="16" fillId="3" borderId="0" xfId="0" applyFont="1" applyFill="1">
      <alignment vertical="center"/>
    </xf>
    <xf numFmtId="0" fontId="16" fillId="2" borderId="7" xfId="0" applyFont="1" applyFill="1" applyBorder="1">
      <alignment vertical="center"/>
    </xf>
    <xf numFmtId="0" fontId="16" fillId="2" borderId="20"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6" fillId="4" borderId="14" xfId="0" applyFont="1" applyFill="1" applyBorder="1">
      <alignment vertical="center"/>
    </xf>
    <xf numFmtId="0" fontId="16" fillId="4" borderId="21" xfId="0" applyFont="1" applyFill="1" applyBorder="1">
      <alignment vertical="center"/>
    </xf>
    <xf numFmtId="0" fontId="16" fillId="2" borderId="10" xfId="0" applyFont="1" applyFill="1" applyBorder="1" applyAlignment="1">
      <alignment horizontal="center" vertical="center" shrinkToFit="1"/>
    </xf>
    <xf numFmtId="0" fontId="16" fillId="2" borderId="18" xfId="0" applyFont="1" applyFill="1" applyBorder="1" applyAlignment="1">
      <alignment horizontal="center" vertical="center" shrinkToFit="1"/>
    </xf>
    <xf numFmtId="0" fontId="10" fillId="2" borderId="25"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13" xfId="0" applyFont="1" applyFill="1" applyBorder="1" applyAlignment="1">
      <alignment horizontal="center" vertical="center"/>
    </xf>
    <xf numFmtId="0" fontId="16" fillId="4" borderId="8" xfId="0" applyFont="1" applyFill="1" applyBorder="1" applyAlignment="1">
      <alignment vertical="center" shrinkToFit="1"/>
    </xf>
    <xf numFmtId="0" fontId="16" fillId="4" borderId="9" xfId="0" applyFont="1" applyFill="1" applyBorder="1" applyAlignment="1">
      <alignment vertical="center" shrinkToFit="1"/>
    </xf>
    <xf numFmtId="49" fontId="16" fillId="4" borderId="23" xfId="0" applyNumberFormat="1" applyFont="1" applyFill="1" applyBorder="1" applyAlignment="1">
      <alignment vertical="center" shrinkToFit="1"/>
    </xf>
    <xf numFmtId="49" fontId="16" fillId="4" borderId="14" xfId="0" applyNumberFormat="1" applyFont="1" applyFill="1" applyBorder="1" applyAlignment="1">
      <alignment vertical="center" shrinkToFit="1"/>
    </xf>
    <xf numFmtId="49" fontId="16" fillId="4" borderId="21" xfId="0" applyNumberFormat="1" applyFont="1" applyFill="1" applyBorder="1" applyAlignment="1">
      <alignment vertical="center" shrinkToFit="1"/>
    </xf>
    <xf numFmtId="176" fontId="16" fillId="4" borderId="4" xfId="0" applyNumberFormat="1" applyFont="1" applyFill="1" applyBorder="1">
      <alignment vertical="center"/>
    </xf>
    <xf numFmtId="176" fontId="16" fillId="4" borderId="3" xfId="0" applyNumberFormat="1" applyFont="1" applyFill="1" applyBorder="1">
      <alignment vertical="center"/>
    </xf>
    <xf numFmtId="0" fontId="16" fillId="4" borderId="4" xfId="0" applyFont="1" applyFill="1" applyBorder="1">
      <alignment vertical="center"/>
    </xf>
    <xf numFmtId="0" fontId="16" fillId="4" borderId="3" xfId="0" applyFont="1" applyFill="1" applyBorder="1">
      <alignment vertical="center"/>
    </xf>
    <xf numFmtId="0" fontId="16" fillId="4" borderId="5" xfId="0" applyFont="1" applyFill="1" applyBorder="1">
      <alignment vertical="center"/>
    </xf>
    <xf numFmtId="0" fontId="10" fillId="3" borderId="4" xfId="0" applyFont="1" applyFill="1" applyBorder="1" applyAlignment="1">
      <alignment horizontal="center" vertical="center" wrapText="1"/>
    </xf>
    <xf numFmtId="0" fontId="16" fillId="3" borderId="11" xfId="0" applyFont="1" applyFill="1" applyBorder="1" applyAlignment="1">
      <alignment horizontal="center" vertical="center"/>
    </xf>
    <xf numFmtId="0" fontId="16" fillId="3" borderId="2" xfId="0" applyFont="1" applyFill="1" applyBorder="1" applyAlignment="1">
      <alignment horizontal="center" vertical="center"/>
    </xf>
    <xf numFmtId="0" fontId="16" fillId="3" borderId="12" xfId="0" applyFont="1" applyFill="1" applyBorder="1" applyAlignment="1">
      <alignment horizontal="center" vertical="center"/>
    </xf>
    <xf numFmtId="0" fontId="16" fillId="3" borderId="19" xfId="0" applyFont="1" applyFill="1" applyBorder="1" applyAlignment="1">
      <alignment horizontal="center" vertical="center"/>
    </xf>
    <xf numFmtId="0" fontId="16" fillId="3" borderId="0" xfId="0" applyFont="1" applyFill="1" applyAlignment="1">
      <alignment horizontal="center" vertical="center"/>
    </xf>
    <xf numFmtId="0" fontId="16" fillId="3" borderId="7" xfId="0" applyFont="1" applyFill="1" applyBorder="1" applyAlignment="1">
      <alignment horizontal="center" vertical="center"/>
    </xf>
    <xf numFmtId="0" fontId="14" fillId="2" borderId="0" xfId="0" applyFont="1" applyFill="1" applyAlignment="1">
      <alignment horizontal="center" vertical="center"/>
    </xf>
    <xf numFmtId="0" fontId="16" fillId="4" borderId="15" xfId="0" applyFont="1" applyFill="1" applyBorder="1">
      <alignment vertical="center"/>
    </xf>
    <xf numFmtId="0" fontId="16" fillId="4" borderId="16" xfId="0" applyFont="1" applyFill="1" applyBorder="1">
      <alignment vertical="center"/>
    </xf>
    <xf numFmtId="0" fontId="16" fillId="4" borderId="27" xfId="0" applyFont="1" applyFill="1" applyBorder="1">
      <alignment vertical="center"/>
    </xf>
    <xf numFmtId="0" fontId="10" fillId="2" borderId="0" xfId="0" applyFont="1" applyFill="1">
      <alignment vertical="center"/>
    </xf>
    <xf numFmtId="0" fontId="10" fillId="3" borderId="8" xfId="0" applyFont="1" applyFill="1" applyBorder="1" applyAlignment="1">
      <alignment horizontal="center" vertical="center"/>
    </xf>
    <xf numFmtId="0" fontId="10" fillId="3" borderId="3" xfId="0" applyFont="1" applyFill="1" applyBorder="1" applyAlignment="1">
      <alignment horizontal="center" vertical="center"/>
    </xf>
    <xf numFmtId="0" fontId="16" fillId="4" borderId="31" xfId="0" applyFont="1" applyFill="1" applyBorder="1">
      <alignment vertical="center"/>
    </xf>
    <xf numFmtId="0" fontId="16" fillId="4" borderId="26" xfId="0" applyFont="1" applyFill="1" applyBorder="1">
      <alignment vertical="center"/>
    </xf>
    <xf numFmtId="0" fontId="16" fillId="4" borderId="13" xfId="0" applyFont="1" applyFill="1" applyBorder="1">
      <alignment vertical="center"/>
    </xf>
    <xf numFmtId="0" fontId="10" fillId="3" borderId="19" xfId="0" applyFont="1" applyFill="1" applyBorder="1" applyAlignment="1">
      <alignment horizontal="center" vertical="center"/>
    </xf>
    <xf numFmtId="0" fontId="10" fillId="3" borderId="0" xfId="0" applyFont="1" applyFill="1" applyAlignment="1">
      <alignment horizontal="center" vertical="center"/>
    </xf>
    <xf numFmtId="0" fontId="10" fillId="2" borderId="20" xfId="0" applyFont="1" applyFill="1" applyBorder="1" applyAlignment="1">
      <alignment horizontal="center" vertical="center"/>
    </xf>
    <xf numFmtId="0" fontId="10" fillId="2" borderId="8" xfId="0" applyFont="1" applyFill="1" applyBorder="1" applyAlignment="1">
      <alignment horizontal="center" vertical="center"/>
    </xf>
    <xf numFmtId="0" fontId="16" fillId="2" borderId="14" xfId="0" applyFont="1" applyFill="1" applyBorder="1" applyAlignment="1">
      <alignment horizontal="center" vertical="center"/>
    </xf>
    <xf numFmtId="0" fontId="10" fillId="4" borderId="4" xfId="0" applyFont="1" applyFill="1" applyBorder="1">
      <alignment vertical="center"/>
    </xf>
    <xf numFmtId="0" fontId="10" fillId="4" borderId="3" xfId="0" applyFont="1" applyFill="1" applyBorder="1">
      <alignment vertical="center"/>
    </xf>
    <xf numFmtId="0" fontId="10" fillId="4" borderId="5" xfId="0" applyFont="1" applyFill="1" applyBorder="1">
      <alignment vertical="center"/>
    </xf>
    <xf numFmtId="179" fontId="15" fillId="4" borderId="47" xfId="0" applyNumberFormat="1" applyFont="1" applyFill="1" applyBorder="1" applyAlignment="1">
      <alignment horizontal="center" vertical="center"/>
    </xf>
    <xf numFmtId="179" fontId="15" fillId="4" borderId="48" xfId="0" applyNumberFormat="1" applyFont="1" applyFill="1" applyBorder="1" applyAlignment="1">
      <alignment horizontal="center" vertical="center"/>
    </xf>
    <xf numFmtId="179" fontId="15" fillId="4" borderId="49" xfId="0" applyNumberFormat="1" applyFont="1" applyFill="1" applyBorder="1" applyAlignment="1">
      <alignment horizontal="center" vertical="center"/>
    </xf>
    <xf numFmtId="0" fontId="16" fillId="4" borderId="32" xfId="0" applyFont="1" applyFill="1" applyBorder="1" applyAlignment="1">
      <alignment horizontal="center" vertical="center"/>
    </xf>
    <xf numFmtId="0" fontId="16" fillId="4" borderId="3" xfId="0" applyFont="1" applyFill="1" applyBorder="1" applyAlignment="1">
      <alignment horizontal="center" vertical="center"/>
    </xf>
    <xf numFmtId="0" fontId="16" fillId="4" borderId="5" xfId="0" applyFont="1" applyFill="1" applyBorder="1" applyAlignment="1">
      <alignment horizontal="center" vertical="center"/>
    </xf>
    <xf numFmtId="0" fontId="16" fillId="2" borderId="3" xfId="1" applyFont="1" applyFill="1" applyBorder="1" applyAlignment="1">
      <alignment horizontal="center" vertical="center"/>
    </xf>
    <xf numFmtId="0" fontId="16" fillId="2" borderId="5" xfId="1" applyFont="1" applyFill="1" applyBorder="1" applyAlignment="1">
      <alignment horizontal="center" vertical="center"/>
    </xf>
    <xf numFmtId="49" fontId="16" fillId="4" borderId="9" xfId="0" applyNumberFormat="1" applyFont="1" applyFill="1" applyBorder="1">
      <alignment vertical="center"/>
    </xf>
    <xf numFmtId="0" fontId="16" fillId="4" borderId="20" xfId="1" applyFont="1" applyFill="1" applyBorder="1" applyAlignment="1">
      <alignment horizontal="center" vertical="center"/>
    </xf>
    <xf numFmtId="0" fontId="16" fillId="4" borderId="19" xfId="1" applyFont="1" applyFill="1" applyBorder="1" applyAlignment="1">
      <alignment horizontal="center" vertical="center"/>
    </xf>
    <xf numFmtId="0" fontId="16" fillId="4" borderId="4" xfId="0" applyFont="1" applyFill="1" applyBorder="1" applyAlignment="1">
      <alignment horizontal="left" vertical="center"/>
    </xf>
    <xf numFmtId="0" fontId="16" fillId="4" borderId="3" xfId="0" applyFont="1" applyFill="1" applyBorder="1" applyAlignment="1">
      <alignment horizontal="left" vertical="center"/>
    </xf>
    <xf numFmtId="0" fontId="16" fillId="4" borderId="5" xfId="0" applyFont="1" applyFill="1" applyBorder="1" applyAlignment="1">
      <alignment horizontal="left" vertical="center"/>
    </xf>
    <xf numFmtId="49" fontId="15" fillId="0" borderId="47" xfId="0" applyNumberFormat="1" applyFont="1" applyBorder="1" applyAlignment="1">
      <alignment horizontal="center" vertical="center"/>
    </xf>
    <xf numFmtId="49" fontId="15" fillId="0" borderId="48" xfId="0" applyNumberFormat="1" applyFont="1" applyBorder="1" applyAlignment="1">
      <alignment horizontal="center" vertical="center"/>
    </xf>
    <xf numFmtId="49" fontId="15" fillId="0" borderId="49" xfId="0" applyNumberFormat="1" applyFont="1" applyBorder="1" applyAlignment="1">
      <alignment horizontal="center" vertical="center"/>
    </xf>
    <xf numFmtId="0" fontId="16" fillId="4" borderId="32" xfId="0" applyFont="1" applyFill="1" applyBorder="1">
      <alignment vertical="center"/>
    </xf>
    <xf numFmtId="176" fontId="10" fillId="3" borderId="0" xfId="1" applyNumberFormat="1" applyFont="1" applyFill="1" applyAlignment="1" applyProtection="1">
      <alignment horizontal="right" vertical="center"/>
      <protection locked="0"/>
    </xf>
    <xf numFmtId="0" fontId="10" fillId="3" borderId="0" xfId="1" applyFont="1" applyFill="1" applyAlignment="1">
      <alignment horizontal="center" vertical="center" wrapText="1"/>
    </xf>
    <xf numFmtId="0" fontId="10" fillId="3" borderId="0" xfId="1" applyFont="1" applyFill="1" applyAlignment="1">
      <alignment horizontal="center" vertical="center"/>
    </xf>
    <xf numFmtId="0" fontId="10" fillId="3" borderId="0" xfId="1" applyFont="1" applyFill="1" applyAlignment="1">
      <alignment horizontal="distributed" vertical="center"/>
    </xf>
    <xf numFmtId="0" fontId="16" fillId="4" borderId="4"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2"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9"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7"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0" fillId="2" borderId="4" xfId="0" applyFont="1" applyFill="1" applyBorder="1" applyAlignment="1">
      <alignment horizontal="center" vertical="center" shrinkToFit="1"/>
    </xf>
    <xf numFmtId="0" fontId="10" fillId="2" borderId="3" xfId="0" applyFont="1" applyFill="1" applyBorder="1" applyAlignment="1">
      <alignment horizontal="center" vertical="center" shrinkToFit="1"/>
    </xf>
    <xf numFmtId="0" fontId="10" fillId="3" borderId="5" xfId="0" applyFont="1" applyFill="1" applyBorder="1" applyAlignment="1">
      <alignment horizontal="center" vertical="center" shrinkToFit="1"/>
    </xf>
    <xf numFmtId="0" fontId="16" fillId="2" borderId="11" xfId="1" applyFont="1" applyFill="1" applyBorder="1" applyAlignment="1">
      <alignment horizontal="center" vertical="center" shrinkToFit="1"/>
    </xf>
    <xf numFmtId="0" fontId="16" fillId="2" borderId="2" xfId="1" applyFont="1" applyFill="1" applyBorder="1" applyAlignment="1">
      <alignment horizontal="center" vertical="center" shrinkToFit="1"/>
    </xf>
    <xf numFmtId="0" fontId="16" fillId="2" borderId="12" xfId="1" applyFont="1" applyFill="1" applyBorder="1" applyAlignment="1">
      <alignment horizontal="center" vertical="center" shrinkToFit="1"/>
    </xf>
    <xf numFmtId="0" fontId="15" fillId="0" borderId="0" xfId="0" applyFont="1" applyAlignment="1">
      <alignment horizontal="left" vertical="center" wrapText="1"/>
    </xf>
    <xf numFmtId="0" fontId="19" fillId="0" borderId="0" xfId="0" applyFont="1" applyAlignment="1">
      <alignment horizontal="center" vertical="center"/>
    </xf>
    <xf numFmtId="0" fontId="15" fillId="0" borderId="55" xfId="0" applyFont="1" applyBorder="1" applyAlignment="1">
      <alignment horizontal="center" vertical="center"/>
    </xf>
    <xf numFmtId="0" fontId="15" fillId="0" borderId="51" xfId="0" applyFont="1" applyBorder="1" applyAlignment="1">
      <alignment horizontal="center" vertical="center"/>
    </xf>
    <xf numFmtId="0" fontId="15" fillId="0" borderId="56" xfId="0" applyFont="1" applyBorder="1" applyAlignment="1">
      <alignment horizontal="center" vertical="center"/>
    </xf>
    <xf numFmtId="0" fontId="15" fillId="0" borderId="57" xfId="0" applyFont="1" applyBorder="1" applyAlignment="1">
      <alignment horizontal="center" vertical="center"/>
    </xf>
    <xf numFmtId="0" fontId="15" fillId="0" borderId="0" xfId="0" applyFont="1" applyAlignment="1">
      <alignment horizontal="center" vertical="center"/>
    </xf>
    <xf numFmtId="0" fontId="15" fillId="0" borderId="52" xfId="0" applyFont="1" applyBorder="1" applyAlignment="1">
      <alignment horizontal="center" vertical="center"/>
    </xf>
    <xf numFmtId="0" fontId="15" fillId="0" borderId="58" xfId="0" applyFont="1" applyBorder="1" applyAlignment="1">
      <alignment horizontal="center" vertical="center"/>
    </xf>
    <xf numFmtId="0" fontId="15" fillId="0" borderId="53" xfId="0" applyFont="1" applyBorder="1" applyAlignment="1">
      <alignment horizontal="center" vertical="center"/>
    </xf>
    <xf numFmtId="0" fontId="15" fillId="0" borderId="54" xfId="0" applyFont="1" applyBorder="1" applyAlignment="1">
      <alignment horizontal="center" vertical="center"/>
    </xf>
    <xf numFmtId="0" fontId="15" fillId="0" borderId="8" xfId="0" applyFont="1" applyBorder="1" applyAlignment="1">
      <alignment horizontal="center" vertical="center" wrapText="1"/>
    </xf>
    <xf numFmtId="0" fontId="15" fillId="0" borderId="3" xfId="0" applyFont="1" applyBorder="1" applyAlignment="1">
      <alignment horizontal="center" vertical="center" wrapText="1"/>
    </xf>
    <xf numFmtId="0" fontId="21" fillId="0" borderId="0" xfId="0" applyFont="1" applyAlignment="1">
      <alignment horizontal="center" vertical="center"/>
    </xf>
    <xf numFmtId="0" fontId="16" fillId="4" borderId="36" xfId="0" applyFont="1" applyFill="1" applyBorder="1">
      <alignment vertical="center"/>
    </xf>
    <xf numFmtId="0" fontId="16" fillId="2" borderId="1" xfId="0" applyFont="1" applyFill="1" applyBorder="1" applyAlignment="1">
      <alignment horizontal="center" vertical="center"/>
    </xf>
    <xf numFmtId="0" fontId="16" fillId="2" borderId="32"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12" xfId="0" applyFont="1" applyFill="1" applyBorder="1" applyAlignment="1">
      <alignment horizontal="center" vertical="center"/>
    </xf>
    <xf numFmtId="0" fontId="16" fillId="2" borderId="20"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16" fillId="4" borderId="11" xfId="0" applyFont="1" applyFill="1" applyBorder="1" applyAlignment="1">
      <alignment horizontal="center" vertical="center"/>
    </xf>
    <xf numFmtId="0" fontId="16" fillId="4" borderId="33" xfId="0" applyFont="1" applyFill="1" applyBorder="1" applyAlignment="1">
      <alignment horizontal="center" vertical="center"/>
    </xf>
    <xf numFmtId="0" fontId="16" fillId="4" borderId="20" xfId="0" applyFont="1" applyFill="1" applyBorder="1" applyAlignment="1">
      <alignment horizontal="center" vertical="center"/>
    </xf>
    <xf numFmtId="0" fontId="16" fillId="4" borderId="34" xfId="0" applyFont="1" applyFill="1" applyBorder="1" applyAlignment="1">
      <alignment horizontal="center" vertical="center"/>
    </xf>
    <xf numFmtId="49" fontId="16" fillId="4" borderId="1" xfId="0" applyNumberFormat="1" applyFont="1" applyFill="1" applyBorder="1">
      <alignment vertical="center"/>
    </xf>
    <xf numFmtId="0" fontId="16" fillId="4" borderId="23" xfId="0" applyFont="1" applyFill="1" applyBorder="1">
      <alignment vertical="center"/>
    </xf>
    <xf numFmtId="49" fontId="16" fillId="4" borderId="23" xfId="0" applyNumberFormat="1" applyFont="1" applyFill="1" applyBorder="1">
      <alignment vertical="center"/>
    </xf>
    <xf numFmtId="49" fontId="16" fillId="4" borderId="21" xfId="0" applyNumberFormat="1" applyFont="1" applyFill="1" applyBorder="1">
      <alignment vertical="center"/>
    </xf>
    <xf numFmtId="0" fontId="18" fillId="0" borderId="1" xfId="0" applyFont="1" applyBorder="1" applyAlignment="1">
      <alignment horizontal="center" vertical="center"/>
    </xf>
    <xf numFmtId="0" fontId="18" fillId="4" borderId="4" xfId="0" applyFont="1" applyFill="1" applyBorder="1" applyAlignment="1" applyProtection="1">
      <alignment horizontal="center" vertical="center"/>
      <protection locked="0"/>
    </xf>
    <xf numFmtId="0" fontId="18" fillId="4" borderId="5" xfId="0" applyFont="1" applyFill="1" applyBorder="1" applyAlignment="1" applyProtection="1">
      <alignment horizontal="center" vertical="center"/>
      <protection locked="0"/>
    </xf>
    <xf numFmtId="180" fontId="18" fillId="4" borderId="4" xfId="0" applyNumberFormat="1" applyFont="1" applyFill="1" applyBorder="1" applyAlignment="1" applyProtection="1">
      <alignment horizontal="center" vertical="center"/>
      <protection locked="0"/>
    </xf>
    <xf numFmtId="180" fontId="18" fillId="4" borderId="3" xfId="0" applyNumberFormat="1" applyFont="1" applyFill="1" applyBorder="1" applyAlignment="1" applyProtection="1">
      <alignment horizontal="center" vertical="center"/>
      <protection locked="0"/>
    </xf>
    <xf numFmtId="180" fontId="18" fillId="4" borderId="5" xfId="0" applyNumberFormat="1" applyFont="1" applyFill="1" applyBorder="1" applyAlignment="1" applyProtection="1">
      <alignment horizontal="center" vertical="center"/>
      <protection locked="0"/>
    </xf>
    <xf numFmtId="0" fontId="18" fillId="0" borderId="4" xfId="0" applyFont="1" applyBorder="1" applyAlignment="1">
      <alignment horizontal="center" vertical="center"/>
    </xf>
    <xf numFmtId="0" fontId="18" fillId="0" borderId="3" xfId="0" applyFont="1" applyBorder="1" applyAlignment="1">
      <alignment horizontal="center" vertical="center"/>
    </xf>
    <xf numFmtId="0" fontId="18" fillId="0" borderId="5" xfId="0" applyFont="1" applyBorder="1" applyAlignment="1">
      <alignment horizontal="center" vertical="center"/>
    </xf>
    <xf numFmtId="180" fontId="18" fillId="0" borderId="3" xfId="0" applyNumberFormat="1" applyFont="1" applyBorder="1" applyAlignment="1" applyProtection="1">
      <alignment horizontal="center" vertical="center"/>
      <protection locked="0"/>
    </xf>
    <xf numFmtId="180" fontId="18" fillId="0" borderId="5" xfId="0" applyNumberFormat="1" applyFont="1" applyBorder="1" applyAlignment="1" applyProtection="1">
      <alignment horizontal="center" vertical="center"/>
      <protection locked="0"/>
    </xf>
    <xf numFmtId="0" fontId="10" fillId="5" borderId="1" xfId="0" applyFont="1" applyFill="1" applyBorder="1" applyAlignment="1" applyProtection="1">
      <alignment horizontal="center" vertical="center"/>
      <protection locked="0"/>
    </xf>
    <xf numFmtId="0" fontId="18" fillId="5" borderId="3" xfId="0" applyFont="1" applyFill="1" applyBorder="1" applyAlignment="1" applyProtection="1">
      <alignment horizontal="center" vertical="center"/>
      <protection locked="0"/>
    </xf>
    <xf numFmtId="0" fontId="18" fillId="5" borderId="5" xfId="0" applyFont="1" applyFill="1" applyBorder="1" applyAlignment="1" applyProtection="1">
      <alignment horizontal="center" vertical="center"/>
      <protection locked="0"/>
    </xf>
    <xf numFmtId="0" fontId="22" fillId="4" borderId="0" xfId="0" applyFont="1" applyFill="1" applyAlignment="1" applyProtection="1">
      <alignment horizontal="center" vertical="center"/>
      <protection locked="0"/>
    </xf>
    <xf numFmtId="0" fontId="22" fillId="4" borderId="0" xfId="0" applyFont="1" applyFill="1" applyAlignment="1" applyProtection="1">
      <alignment horizontal="left" vertical="center"/>
      <protection locked="0"/>
    </xf>
    <xf numFmtId="0" fontId="10" fillId="0" borderId="1" xfId="0" applyFont="1" applyBorder="1" applyAlignment="1" applyProtection="1">
      <alignment horizontal="center" vertical="center" wrapText="1"/>
      <protection locked="0"/>
    </xf>
    <xf numFmtId="0" fontId="18" fillId="5" borderId="4" xfId="0" applyFont="1" applyFill="1" applyBorder="1" applyAlignment="1" applyProtection="1">
      <alignment horizontal="center" vertical="center" wrapText="1"/>
      <protection locked="0"/>
    </xf>
    <xf numFmtId="0" fontId="14" fillId="0" borderId="0" xfId="0" applyFont="1" applyAlignment="1" applyProtection="1">
      <alignment horizontal="center" vertical="center"/>
      <protection locked="0"/>
    </xf>
    <xf numFmtId="0" fontId="18" fillId="5" borderId="11"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20" xfId="0" applyFont="1" applyFill="1" applyBorder="1" applyAlignment="1" applyProtection="1">
      <alignment horizontal="center" vertical="center" wrapText="1"/>
      <protection locked="0"/>
    </xf>
    <xf numFmtId="0" fontId="18" fillId="5" borderId="9" xfId="0" applyFont="1" applyFill="1" applyBorder="1" applyAlignment="1" applyProtection="1">
      <alignment horizontal="center" vertical="center" wrapText="1"/>
      <protection locked="0"/>
    </xf>
    <xf numFmtId="180" fontId="18" fillId="5" borderId="1" xfId="0" applyNumberFormat="1" applyFont="1" applyFill="1" applyBorder="1" applyAlignment="1" applyProtection="1">
      <alignment horizontal="center" vertical="center"/>
      <protection locked="0"/>
    </xf>
    <xf numFmtId="0" fontId="18" fillId="5" borderId="4" xfId="0" applyFont="1" applyFill="1" applyBorder="1" applyAlignment="1" applyProtection="1">
      <alignment horizontal="center" vertical="center"/>
      <protection locked="0"/>
    </xf>
    <xf numFmtId="0" fontId="18" fillId="5" borderId="1" xfId="0" applyFont="1" applyFill="1" applyBorder="1" applyAlignment="1" applyProtection="1">
      <alignment horizontal="center" vertical="center"/>
      <protection locked="0"/>
    </xf>
    <xf numFmtId="180"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0" fillId="2" borderId="1" xfId="0" applyFont="1" applyFill="1" applyBorder="1">
      <alignment vertical="center"/>
    </xf>
    <xf numFmtId="49" fontId="10" fillId="3" borderId="53" xfId="0" applyNumberFormat="1" applyFont="1" applyFill="1" applyBorder="1" applyAlignment="1" applyProtection="1">
      <alignment horizontal="right" vertical="center"/>
      <protection locked="0"/>
    </xf>
    <xf numFmtId="49" fontId="10" fillId="3" borderId="53" xfId="0" applyNumberFormat="1" applyFont="1" applyFill="1" applyBorder="1" applyAlignment="1" applyProtection="1">
      <alignment horizontal="center" vertical="center"/>
      <protection locked="0"/>
    </xf>
    <xf numFmtId="0" fontId="10" fillId="3" borderId="1" xfId="0" applyFont="1" applyFill="1" applyBorder="1">
      <alignment vertical="center"/>
    </xf>
    <xf numFmtId="0" fontId="10" fillId="2" borderId="1" xfId="0" applyFont="1" applyFill="1" applyBorder="1" applyAlignment="1">
      <alignment horizontal="distributed" vertical="center"/>
    </xf>
    <xf numFmtId="0" fontId="10" fillId="2" borderId="37" xfId="0" applyFont="1" applyFill="1" applyBorder="1" applyAlignment="1">
      <alignment horizontal="distributed" vertical="center"/>
    </xf>
    <xf numFmtId="0" fontId="10" fillId="2" borderId="5" xfId="0" applyFont="1" applyFill="1" applyBorder="1">
      <alignment vertical="center"/>
    </xf>
    <xf numFmtId="0" fontId="10" fillId="2" borderId="1" xfId="0" applyFont="1" applyFill="1" applyBorder="1" applyAlignment="1">
      <alignment horizontal="center" vertical="center"/>
    </xf>
    <xf numFmtId="0" fontId="23" fillId="2" borderId="0" xfId="0" applyFont="1" applyFill="1" applyAlignment="1">
      <alignment horizontal="distributed" vertical="center"/>
    </xf>
    <xf numFmtId="0" fontId="10" fillId="2" borderId="0" xfId="0" applyFont="1" applyFill="1" applyAlignment="1">
      <alignment horizontal="center" vertical="center"/>
    </xf>
    <xf numFmtId="0" fontId="10" fillId="2" borderId="57" xfId="0" applyFont="1" applyFill="1" applyBorder="1" applyAlignment="1">
      <alignment horizontal="center" vertical="center"/>
    </xf>
    <xf numFmtId="0" fontId="10" fillId="2" borderId="52" xfId="0" applyFont="1" applyFill="1" applyBorder="1" applyAlignment="1">
      <alignment horizontal="center" vertical="center"/>
    </xf>
    <xf numFmtId="0" fontId="10" fillId="2" borderId="0" xfId="0" applyFont="1" applyFill="1" applyAlignment="1">
      <alignment horizontal="distributed" vertical="center"/>
    </xf>
    <xf numFmtId="0" fontId="10" fillId="2" borderId="52" xfId="0" applyFont="1" applyFill="1" applyBorder="1">
      <alignment vertical="center"/>
    </xf>
    <xf numFmtId="0" fontId="10" fillId="2" borderId="0" xfId="0" applyFont="1" applyFill="1" applyAlignment="1">
      <alignment vertical="center" wrapText="1"/>
    </xf>
    <xf numFmtId="49" fontId="10" fillId="3" borderId="0" xfId="0" applyNumberFormat="1" applyFont="1" applyFill="1" applyAlignment="1" applyProtection="1">
      <alignment horizontal="right" vertical="center"/>
      <protection locked="0"/>
    </xf>
    <xf numFmtId="49" fontId="10" fillId="3" borderId="0" xfId="0" applyNumberFormat="1" applyFont="1" applyFill="1" applyAlignment="1" applyProtection="1">
      <alignment horizontal="center" vertical="center"/>
      <protection locked="0"/>
    </xf>
    <xf numFmtId="0" fontId="16" fillId="4" borderId="1" xfId="0" applyFont="1" applyFill="1" applyBorder="1" applyProtection="1">
      <alignment vertical="center"/>
      <protection locked="0"/>
    </xf>
    <xf numFmtId="0" fontId="16" fillId="2" borderId="1" xfId="0" applyFont="1" applyFill="1" applyBorder="1" applyProtection="1">
      <alignment vertical="center"/>
      <protection locked="0"/>
    </xf>
    <xf numFmtId="0" fontId="16" fillId="2" borderId="1" xfId="0" applyFont="1" applyFill="1" applyBorder="1" applyAlignment="1" applyProtection="1">
      <alignment horizontal="center" vertical="center" wrapText="1"/>
      <protection locked="0"/>
    </xf>
    <xf numFmtId="0" fontId="16" fillId="2" borderId="11" xfId="0" applyFont="1" applyFill="1" applyBorder="1" applyAlignment="1" applyProtection="1">
      <alignment vertical="center" wrapText="1"/>
      <protection locked="0"/>
    </xf>
    <xf numFmtId="0" fontId="16" fillId="2" borderId="2" xfId="0" applyFont="1" applyFill="1" applyBorder="1" applyAlignment="1" applyProtection="1">
      <alignment vertical="center" wrapText="1"/>
      <protection locked="0"/>
    </xf>
    <xf numFmtId="0" fontId="16" fillId="2" borderId="12" xfId="0" applyFont="1" applyFill="1" applyBorder="1" applyAlignment="1" applyProtection="1">
      <alignment vertical="center" wrapText="1"/>
      <protection locked="0"/>
    </xf>
    <xf numFmtId="0" fontId="16" fillId="2" borderId="19" xfId="0" applyFont="1" applyFill="1" applyBorder="1" applyAlignment="1" applyProtection="1">
      <alignment vertical="center" wrapText="1"/>
      <protection locked="0"/>
    </xf>
    <xf numFmtId="0" fontId="16" fillId="2" borderId="0" xfId="0" applyFont="1" applyFill="1" applyAlignment="1" applyProtection="1">
      <alignment vertical="center" wrapText="1"/>
      <protection locked="0"/>
    </xf>
    <xf numFmtId="0" fontId="16" fillId="2" borderId="7" xfId="0" applyFont="1" applyFill="1" applyBorder="1" applyAlignment="1" applyProtection="1">
      <alignment vertical="center" wrapText="1"/>
      <protection locked="0"/>
    </xf>
    <xf numFmtId="0" fontId="16" fillId="2" borderId="20" xfId="0" applyFont="1" applyFill="1" applyBorder="1" applyAlignment="1" applyProtection="1">
      <alignment vertical="center" wrapText="1"/>
      <protection locked="0"/>
    </xf>
    <xf numFmtId="0" fontId="16" fillId="2" borderId="8" xfId="0" applyFont="1" applyFill="1" applyBorder="1" applyAlignment="1" applyProtection="1">
      <alignment vertical="center" wrapText="1"/>
      <protection locked="0"/>
    </xf>
    <xf numFmtId="0" fontId="16" fillId="2" borderId="9" xfId="0" applyFont="1" applyFill="1" applyBorder="1" applyAlignment="1" applyProtection="1">
      <alignment vertical="center" wrapText="1"/>
      <protection locked="0"/>
    </xf>
    <xf numFmtId="0" fontId="16" fillId="3" borderId="1" xfId="0" applyFont="1" applyFill="1" applyBorder="1" applyAlignment="1" applyProtection="1">
      <alignment horizontal="center" vertical="center"/>
      <protection locked="0"/>
    </xf>
    <xf numFmtId="0" fontId="16" fillId="2" borderId="37" xfId="0" applyFont="1" applyFill="1" applyBorder="1" applyAlignment="1" applyProtection="1">
      <alignment horizontal="center" vertical="center"/>
      <protection locked="0"/>
    </xf>
    <xf numFmtId="0" fontId="16" fillId="2" borderId="32" xfId="0" applyFont="1" applyFill="1" applyBorder="1" applyAlignment="1" applyProtection="1">
      <alignment horizontal="center" vertical="center"/>
      <protection locked="0"/>
    </xf>
    <xf numFmtId="0" fontId="16" fillId="2" borderId="3" xfId="0" applyFont="1" applyFill="1" applyBorder="1" applyAlignment="1" applyProtection="1">
      <alignment horizontal="center" vertical="center"/>
      <protection locked="0"/>
    </xf>
    <xf numFmtId="0" fontId="16" fillId="2" borderId="35" xfId="0" applyFont="1" applyFill="1" applyBorder="1" applyAlignment="1" applyProtection="1">
      <alignment horizontal="center" vertical="center"/>
      <protection locked="0"/>
    </xf>
    <xf numFmtId="0" fontId="16" fillId="2" borderId="5" xfId="0" applyFont="1" applyFill="1" applyBorder="1" applyAlignment="1" applyProtection="1">
      <alignment horizontal="center" vertical="center"/>
      <protection locked="0"/>
    </xf>
    <xf numFmtId="0" fontId="16" fillId="3" borderId="22" xfId="0" applyFont="1" applyFill="1" applyBorder="1" applyAlignment="1" applyProtection="1">
      <alignment horizontal="center" vertical="center"/>
      <protection locked="0"/>
    </xf>
    <xf numFmtId="0" fontId="16" fillId="4" borderId="3" xfId="0" applyFont="1" applyFill="1" applyBorder="1" applyAlignment="1" applyProtection="1">
      <alignment horizontal="center" vertical="center"/>
      <protection locked="0"/>
    </xf>
    <xf numFmtId="0" fontId="16" fillId="2" borderId="10" xfId="0" applyFont="1" applyFill="1" applyBorder="1" applyAlignment="1" applyProtection="1">
      <alignment horizontal="center" vertical="center"/>
      <protection locked="0"/>
    </xf>
    <xf numFmtId="176" fontId="16" fillId="4" borderId="44" xfId="0" applyNumberFormat="1" applyFont="1" applyFill="1" applyBorder="1" applyProtection="1">
      <alignment vertical="center"/>
      <protection locked="0"/>
    </xf>
    <xf numFmtId="176" fontId="16" fillId="3" borderId="15" xfId="0" applyNumberFormat="1" applyFont="1" applyFill="1" applyBorder="1">
      <alignment vertical="center"/>
    </xf>
    <xf numFmtId="176" fontId="16" fillId="3" borderId="16" xfId="0" applyNumberFormat="1" applyFont="1" applyFill="1" applyBorder="1">
      <alignment vertical="center"/>
    </xf>
    <xf numFmtId="176" fontId="16" fillId="3" borderId="27" xfId="0" applyNumberFormat="1" applyFont="1" applyFill="1" applyBorder="1">
      <alignment vertical="center"/>
    </xf>
    <xf numFmtId="0" fontId="16" fillId="3" borderId="11" xfId="0" applyFont="1" applyFill="1" applyBorder="1" applyAlignment="1" applyProtection="1">
      <alignment horizontal="center" vertical="center"/>
      <protection locked="0"/>
    </xf>
    <xf numFmtId="0" fontId="16" fillId="3" borderId="12" xfId="0" applyFont="1" applyFill="1" applyBorder="1" applyAlignment="1" applyProtection="1">
      <alignment horizontal="center" vertical="center"/>
      <protection locked="0"/>
    </xf>
    <xf numFmtId="0" fontId="16" fillId="3" borderId="19" xfId="0" applyFont="1" applyFill="1" applyBorder="1" applyAlignment="1" applyProtection="1">
      <alignment horizontal="center" vertical="center"/>
      <protection locked="0"/>
    </xf>
    <xf numFmtId="0" fontId="16" fillId="3" borderId="7" xfId="0" applyFont="1" applyFill="1" applyBorder="1" applyAlignment="1" applyProtection="1">
      <alignment horizontal="center" vertical="center"/>
      <protection locked="0"/>
    </xf>
    <xf numFmtId="0" fontId="16" fillId="2" borderId="18" xfId="0" applyFont="1" applyFill="1" applyBorder="1" applyAlignment="1" applyProtection="1">
      <alignment horizontal="center" vertical="center"/>
      <protection locked="0"/>
    </xf>
    <xf numFmtId="0" fontId="16" fillId="4" borderId="13" xfId="0" applyFont="1" applyFill="1" applyBorder="1" applyProtection="1">
      <alignment vertical="center"/>
      <protection locked="0"/>
    </xf>
    <xf numFmtId="0" fontId="16" fillId="4" borderId="10" xfId="0" applyFont="1" applyFill="1" applyBorder="1" applyProtection="1">
      <alignment vertical="center"/>
      <protection locked="0"/>
    </xf>
    <xf numFmtId="0" fontId="16" fillId="2" borderId="38" xfId="0" applyFont="1" applyFill="1" applyBorder="1" applyAlignment="1" applyProtection="1">
      <alignment horizontal="center" vertical="center" wrapText="1"/>
      <protection locked="0"/>
    </xf>
    <xf numFmtId="0" fontId="16" fillId="2" borderId="39" xfId="0" applyFont="1" applyFill="1" applyBorder="1" applyAlignment="1" applyProtection="1">
      <alignment horizontal="center" vertical="center" wrapText="1"/>
      <protection locked="0"/>
    </xf>
    <xf numFmtId="0" fontId="16" fillId="4" borderId="40" xfId="0" applyFont="1" applyFill="1" applyBorder="1" applyProtection="1">
      <alignment vertical="center"/>
      <protection locked="0"/>
    </xf>
    <xf numFmtId="0" fontId="16" fillId="4" borderId="38" xfId="0" applyFont="1" applyFill="1" applyBorder="1" applyProtection="1">
      <alignment vertical="center"/>
      <protection locked="0"/>
    </xf>
    <xf numFmtId="0" fontId="18" fillId="2" borderId="14" xfId="0" applyFont="1" applyFill="1" applyBorder="1" applyAlignment="1" applyProtection="1">
      <alignment horizontal="center" vertical="center" wrapText="1"/>
      <protection locked="0"/>
    </xf>
    <xf numFmtId="0" fontId="18" fillId="2" borderId="14" xfId="0" applyFont="1" applyFill="1" applyBorder="1" applyAlignment="1" applyProtection="1">
      <alignment horizontal="center" vertical="center"/>
      <protection locked="0"/>
    </xf>
    <xf numFmtId="0" fontId="18" fillId="2" borderId="21" xfId="0" applyFont="1" applyFill="1" applyBorder="1" applyAlignment="1" applyProtection="1">
      <alignment horizontal="center" vertical="center"/>
      <protection locked="0"/>
    </xf>
    <xf numFmtId="0" fontId="16" fillId="4" borderId="9" xfId="0" applyFont="1" applyFill="1" applyBorder="1" applyProtection="1">
      <alignment vertical="center"/>
      <protection locked="0"/>
    </xf>
    <xf numFmtId="0" fontId="16" fillId="4" borderId="14" xfId="0" applyFont="1" applyFill="1" applyBorder="1" applyProtection="1">
      <alignment vertical="center"/>
      <protection locked="0"/>
    </xf>
    <xf numFmtId="0" fontId="16" fillId="2" borderId="14" xfId="0" applyFont="1" applyFill="1" applyBorder="1" applyAlignment="1" applyProtection="1">
      <alignment horizontal="center" vertical="center"/>
      <protection locked="0"/>
    </xf>
    <xf numFmtId="0" fontId="16" fillId="2" borderId="21" xfId="0" applyFont="1" applyFill="1" applyBorder="1" applyAlignment="1" applyProtection="1">
      <alignment horizontal="center" vertical="center"/>
      <protection locked="0"/>
    </xf>
    <xf numFmtId="0" fontId="16" fillId="2" borderId="44" xfId="0" applyFont="1" applyFill="1" applyBorder="1" applyAlignment="1" applyProtection="1">
      <alignment horizontal="center" vertical="center"/>
      <protection locked="0"/>
    </xf>
    <xf numFmtId="0" fontId="16" fillId="2" borderId="45" xfId="0" applyFont="1" applyFill="1" applyBorder="1" applyAlignment="1" applyProtection="1">
      <alignment horizontal="center" vertical="center"/>
      <protection locked="0"/>
    </xf>
    <xf numFmtId="0" fontId="16" fillId="4" borderId="7" xfId="0" applyFont="1" applyFill="1" applyBorder="1" applyProtection="1">
      <alignment vertical="center"/>
      <protection locked="0"/>
    </xf>
    <xf numFmtId="0" fontId="16" fillId="4" borderId="44" xfId="0" applyFont="1" applyFill="1" applyBorder="1" applyProtection="1">
      <alignment vertical="center"/>
      <protection locked="0"/>
    </xf>
    <xf numFmtId="0" fontId="16" fillId="2" borderId="38" xfId="0" applyFont="1" applyFill="1" applyBorder="1" applyAlignment="1" applyProtection="1">
      <alignment horizontal="center" vertical="center"/>
      <protection locked="0"/>
    </xf>
    <xf numFmtId="0" fontId="16" fillId="2" borderId="39" xfId="0" applyFont="1" applyFill="1" applyBorder="1" applyAlignment="1" applyProtection="1">
      <alignment horizontal="center" vertical="center"/>
      <protection locked="0"/>
    </xf>
    <xf numFmtId="49" fontId="16" fillId="4" borderId="36" xfId="0" applyNumberFormat="1" applyFont="1" applyFill="1" applyBorder="1" applyProtection="1">
      <alignment vertical="center"/>
      <protection locked="0"/>
    </xf>
    <xf numFmtId="49" fontId="16" fillId="4" borderId="16" xfId="0" applyNumberFormat="1" applyFont="1" applyFill="1" applyBorder="1" applyProtection="1">
      <alignment vertical="center"/>
      <protection locked="0"/>
    </xf>
    <xf numFmtId="49" fontId="16" fillId="4" borderId="27" xfId="0" applyNumberFormat="1" applyFont="1" applyFill="1" applyBorder="1" applyProtection="1">
      <alignment vertical="center"/>
      <protection locked="0"/>
    </xf>
    <xf numFmtId="49" fontId="16" fillId="4" borderId="40" xfId="0" applyNumberFormat="1" applyFont="1" applyFill="1" applyBorder="1" applyProtection="1">
      <alignment vertical="center"/>
      <protection locked="0"/>
    </xf>
    <xf numFmtId="49" fontId="16" fillId="4" borderId="38" xfId="0" applyNumberFormat="1" applyFont="1" applyFill="1" applyBorder="1" applyProtection="1">
      <alignment vertical="center"/>
      <protection locked="0"/>
    </xf>
    <xf numFmtId="176" fontId="16" fillId="4" borderId="40" xfId="0" applyNumberFormat="1" applyFont="1" applyFill="1" applyBorder="1" applyProtection="1">
      <alignment vertical="center"/>
      <protection locked="0"/>
    </xf>
    <xf numFmtId="176" fontId="16" fillId="4" borderId="38" xfId="0" applyNumberFormat="1" applyFont="1" applyFill="1" applyBorder="1" applyProtection="1">
      <alignment vertical="center"/>
      <protection locked="0"/>
    </xf>
    <xf numFmtId="0" fontId="16" fillId="3" borderId="4" xfId="0" applyFont="1" applyFill="1" applyBorder="1" applyAlignment="1" applyProtection="1">
      <alignment horizontal="center" vertical="center"/>
      <protection locked="0"/>
    </xf>
    <xf numFmtId="0" fontId="16" fillId="2" borderId="41" xfId="0" applyFont="1" applyFill="1" applyBorder="1" applyAlignment="1" applyProtection="1">
      <alignment horizontal="center" vertical="center"/>
      <protection locked="0"/>
    </xf>
    <xf numFmtId="0" fontId="16" fillId="2" borderId="42" xfId="0" applyFont="1" applyFill="1" applyBorder="1" applyAlignment="1" applyProtection="1">
      <alignment horizontal="center" vertical="center"/>
      <protection locked="0"/>
    </xf>
    <xf numFmtId="49" fontId="16" fillId="4" borderId="59" xfId="0" applyNumberFormat="1" applyFont="1" applyFill="1" applyBorder="1" applyProtection="1">
      <alignment vertical="center"/>
      <protection locked="0"/>
    </xf>
    <xf numFmtId="49" fontId="16" fillId="4" borderId="60" xfId="0" applyNumberFormat="1" applyFont="1" applyFill="1" applyBorder="1" applyProtection="1">
      <alignment vertical="center"/>
      <protection locked="0"/>
    </xf>
    <xf numFmtId="49" fontId="16" fillId="4" borderId="43" xfId="0" applyNumberFormat="1" applyFont="1" applyFill="1" applyBorder="1" applyProtection="1">
      <alignment vertical="center"/>
      <protection locked="0"/>
    </xf>
    <xf numFmtId="49" fontId="16" fillId="4" borderId="41" xfId="0" applyNumberFormat="1" applyFont="1" applyFill="1" applyBorder="1" applyProtection="1">
      <alignment vertical="center"/>
      <protection locked="0"/>
    </xf>
    <xf numFmtId="176" fontId="16" fillId="4" borderId="43" xfId="0" applyNumberFormat="1" applyFont="1" applyFill="1" applyBorder="1" applyProtection="1">
      <alignment vertical="center"/>
      <protection locked="0"/>
    </xf>
    <xf numFmtId="176" fontId="16" fillId="4" borderId="41" xfId="0" applyNumberFormat="1" applyFont="1" applyFill="1" applyBorder="1" applyProtection="1">
      <alignment vertical="center"/>
      <protection locked="0"/>
    </xf>
    <xf numFmtId="49" fontId="16" fillId="4" borderId="13" xfId="0" applyNumberFormat="1" applyFont="1" applyFill="1" applyBorder="1" applyProtection="1">
      <alignment vertical="center"/>
      <protection locked="0"/>
    </xf>
    <xf numFmtId="49" fontId="16" fillId="4" borderId="10" xfId="0" applyNumberFormat="1" applyFont="1" applyFill="1" applyBorder="1" applyProtection="1">
      <alignment vertical="center"/>
      <protection locked="0"/>
    </xf>
    <xf numFmtId="176" fontId="16" fillId="4" borderId="13" xfId="0" applyNumberFormat="1" applyFont="1" applyFill="1" applyBorder="1" applyProtection="1">
      <alignment vertical="center"/>
      <protection locked="0"/>
    </xf>
    <xf numFmtId="176" fontId="16" fillId="4" borderId="10" xfId="0" applyNumberFormat="1" applyFont="1" applyFill="1" applyBorder="1" applyProtection="1">
      <alignment vertical="center"/>
      <protection locked="0"/>
    </xf>
    <xf numFmtId="0" fontId="16" fillId="3" borderId="2" xfId="0" applyFont="1" applyFill="1" applyBorder="1" applyAlignment="1" applyProtection="1">
      <alignment horizontal="center" vertical="center"/>
      <protection locked="0"/>
    </xf>
    <xf numFmtId="0" fontId="16" fillId="3" borderId="0" xfId="0" applyFont="1" applyFill="1" applyAlignment="1" applyProtection="1">
      <alignment horizontal="center" vertical="center"/>
      <protection locked="0"/>
    </xf>
    <xf numFmtId="0" fontId="16" fillId="3" borderId="11" xfId="0" applyFont="1" applyFill="1" applyBorder="1" applyAlignment="1" applyProtection="1">
      <alignment horizontal="center" vertical="center" wrapText="1"/>
      <protection locked="0"/>
    </xf>
    <xf numFmtId="0" fontId="16" fillId="2" borderId="20" xfId="0" applyFont="1" applyFill="1" applyBorder="1" applyAlignment="1" applyProtection="1">
      <alignment horizontal="center" vertical="center"/>
      <protection locked="0"/>
    </xf>
    <xf numFmtId="0" fontId="16" fillId="2" borderId="9" xfId="0" applyFont="1" applyFill="1" applyBorder="1" applyAlignment="1" applyProtection="1">
      <alignment horizontal="center" vertical="center"/>
      <protection locked="0"/>
    </xf>
    <xf numFmtId="49" fontId="16" fillId="4" borderId="24" xfId="0" applyNumberFormat="1" applyFont="1" applyFill="1" applyBorder="1" applyProtection="1">
      <alignment vertical="center"/>
      <protection locked="0"/>
    </xf>
    <xf numFmtId="0" fontId="16" fillId="4" borderId="43" xfId="0" applyFont="1" applyFill="1" applyBorder="1" applyProtection="1">
      <alignment vertical="center"/>
      <protection locked="0"/>
    </xf>
    <xf numFmtId="0" fontId="16" fillId="4" borderId="41" xfId="0" applyFont="1" applyFill="1" applyBorder="1" applyProtection="1">
      <alignment vertical="center"/>
      <protection locked="0"/>
    </xf>
    <xf numFmtId="0" fontId="18" fillId="2" borderId="4" xfId="2" applyFont="1" applyFill="1" applyBorder="1" applyAlignment="1">
      <alignment horizontal="center" vertical="center" shrinkToFit="1"/>
    </xf>
    <xf numFmtId="0" fontId="18" fillId="2" borderId="3" xfId="2" applyFont="1" applyFill="1" applyBorder="1" applyAlignment="1">
      <alignment horizontal="center" vertical="center" shrinkToFit="1"/>
    </xf>
    <xf numFmtId="0" fontId="18" fillId="2" borderId="5" xfId="2" applyFont="1" applyFill="1" applyBorder="1" applyAlignment="1">
      <alignment horizontal="center" vertical="center" shrinkToFit="1"/>
    </xf>
    <xf numFmtId="0" fontId="18" fillId="4" borderId="4" xfId="2" applyFont="1" applyFill="1" applyBorder="1" applyAlignment="1">
      <alignment vertical="center"/>
    </xf>
    <xf numFmtId="0" fontId="18" fillId="4" borderId="3" xfId="2" applyFont="1" applyFill="1" applyBorder="1" applyAlignment="1">
      <alignment vertical="center"/>
    </xf>
    <xf numFmtId="176" fontId="16" fillId="4" borderId="1" xfId="0" applyNumberFormat="1" applyFont="1" applyFill="1" applyBorder="1" applyAlignment="1">
      <alignment horizontal="center" vertical="center"/>
    </xf>
    <xf numFmtId="0" fontId="16" fillId="4" borderId="4"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16" fillId="4" borderId="5" xfId="0" applyFont="1" applyFill="1" applyBorder="1" applyAlignment="1">
      <alignment horizontal="center" vertical="center" wrapText="1"/>
    </xf>
    <xf numFmtId="176" fontId="18" fillId="4" borderId="3" xfId="2" applyNumberFormat="1" applyFont="1" applyFill="1" applyBorder="1" applyAlignment="1">
      <alignment vertical="center"/>
    </xf>
    <xf numFmtId="176" fontId="18" fillId="4" borderId="5" xfId="2" applyNumberFormat="1" applyFont="1" applyFill="1" applyBorder="1" applyAlignment="1">
      <alignment vertical="center"/>
    </xf>
    <xf numFmtId="0" fontId="18" fillId="2" borderId="14" xfId="2" applyFont="1" applyFill="1" applyBorder="1" applyAlignment="1">
      <alignment vertical="center" shrinkToFit="1"/>
    </xf>
    <xf numFmtId="0" fontId="18" fillId="2" borderId="1" xfId="0" applyFont="1" applyFill="1" applyBorder="1" applyAlignment="1">
      <alignment horizontal="center" vertical="distributed" textRotation="255"/>
    </xf>
    <xf numFmtId="0" fontId="18" fillId="2" borderId="1" xfId="0" applyFont="1" applyFill="1" applyBorder="1" applyAlignment="1">
      <alignment horizontal="center" vertical="center"/>
    </xf>
    <xf numFmtId="0" fontId="18" fillId="2" borderId="1" xfId="2" applyFont="1" applyFill="1" applyBorder="1" applyAlignment="1">
      <alignment horizontal="center" vertical="center"/>
    </xf>
    <xf numFmtId="0" fontId="18" fillId="2" borderId="1" xfId="0" applyFont="1" applyFill="1" applyBorder="1">
      <alignment vertical="center"/>
    </xf>
    <xf numFmtId="0" fontId="18" fillId="4" borderId="1" xfId="2" applyFont="1" applyFill="1" applyBorder="1" applyAlignment="1">
      <alignment vertical="center"/>
    </xf>
    <xf numFmtId="0" fontId="18" fillId="2" borderId="11" xfId="0" applyFont="1" applyFill="1" applyBorder="1" applyAlignment="1">
      <alignment horizontal="distributed" vertical="center"/>
    </xf>
    <xf numFmtId="0" fontId="18" fillId="2" borderId="2" xfId="0" applyFont="1" applyFill="1" applyBorder="1" applyAlignment="1">
      <alignment horizontal="distributed" vertical="center"/>
    </xf>
    <xf numFmtId="0" fontId="18" fillId="2" borderId="12" xfId="0" applyFont="1" applyFill="1" applyBorder="1" applyAlignment="1">
      <alignment horizontal="distributed" vertical="center"/>
    </xf>
    <xf numFmtId="0" fontId="18" fillId="2" borderId="19" xfId="0" applyFont="1" applyFill="1" applyBorder="1" applyAlignment="1">
      <alignment horizontal="distributed" vertical="center"/>
    </xf>
    <xf numFmtId="0" fontId="18" fillId="2" borderId="0" xfId="0" applyFont="1" applyFill="1" applyAlignment="1">
      <alignment horizontal="distributed" vertical="center"/>
    </xf>
    <xf numFmtId="0" fontId="18" fillId="2" borderId="7" xfId="0" applyFont="1" applyFill="1" applyBorder="1" applyAlignment="1">
      <alignment horizontal="distributed" vertical="center"/>
    </xf>
    <xf numFmtId="0" fontId="18" fillId="2" borderId="20" xfId="0" applyFont="1" applyFill="1" applyBorder="1" applyAlignment="1">
      <alignment horizontal="distributed" vertical="center"/>
    </xf>
    <xf numFmtId="0" fontId="18" fillId="2" borderId="8" xfId="0" applyFont="1" applyFill="1" applyBorder="1" applyAlignment="1">
      <alignment horizontal="distributed" vertical="center"/>
    </xf>
    <xf numFmtId="0" fontId="18" fillId="2" borderId="9" xfId="0" applyFont="1" applyFill="1" applyBorder="1" applyAlignment="1">
      <alignment horizontal="distributed" vertical="center"/>
    </xf>
    <xf numFmtId="0" fontId="18" fillId="4" borderId="1" xfId="0" applyFont="1" applyFill="1" applyBorder="1" applyAlignment="1">
      <alignment vertical="center" shrinkToFit="1"/>
    </xf>
    <xf numFmtId="176" fontId="18" fillId="4" borderId="1" xfId="0" applyNumberFormat="1" applyFont="1" applyFill="1" applyBorder="1" applyAlignment="1">
      <alignment vertical="center" shrinkToFit="1"/>
    </xf>
    <xf numFmtId="176" fontId="18" fillId="4" borderId="4" xfId="0" applyNumberFormat="1" applyFont="1" applyFill="1" applyBorder="1" applyAlignment="1">
      <alignment vertical="center" shrinkToFit="1"/>
    </xf>
    <xf numFmtId="0" fontId="18" fillId="2" borderId="5" xfId="0" applyFont="1" applyFill="1" applyBorder="1" applyAlignment="1">
      <alignment horizontal="center" vertical="center"/>
    </xf>
    <xf numFmtId="0" fontId="10" fillId="2" borderId="1" xfId="0" applyFont="1" applyFill="1" applyBorder="1" applyAlignment="1">
      <alignment horizontal="center" vertical="center" wrapText="1"/>
    </xf>
    <xf numFmtId="0" fontId="25" fillId="4" borderId="1" xfId="0" applyFont="1" applyFill="1" applyBorder="1" applyAlignment="1">
      <alignment vertical="center" shrinkToFit="1"/>
    </xf>
    <xf numFmtId="0" fontId="10" fillId="2" borderId="11" xfId="0" applyFont="1" applyFill="1" applyBorder="1" applyAlignment="1">
      <alignment horizontal="center" vertical="center" wrapText="1"/>
    </xf>
    <xf numFmtId="0" fontId="10" fillId="2" borderId="2"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7" xfId="0" applyFont="1" applyFill="1" applyBorder="1" applyAlignment="1">
      <alignment horizontal="center" vertical="center"/>
    </xf>
    <xf numFmtId="0" fontId="18" fillId="2" borderId="11" xfId="0" applyFont="1" applyFill="1" applyBorder="1" applyAlignment="1">
      <alignment horizontal="center" vertical="center"/>
    </xf>
    <xf numFmtId="0" fontId="18" fillId="2" borderId="2" xfId="0" applyFont="1" applyFill="1" applyBorder="1" applyAlignment="1">
      <alignment horizontal="center" vertical="center"/>
    </xf>
    <xf numFmtId="0" fontId="18" fillId="2" borderId="12" xfId="0" applyFont="1" applyFill="1" applyBorder="1" applyAlignment="1">
      <alignment horizontal="center" vertical="center"/>
    </xf>
    <xf numFmtId="0" fontId="25" fillId="2" borderId="20" xfId="0" applyFont="1" applyFill="1" applyBorder="1" applyAlignment="1" applyProtection="1">
      <alignment horizontal="center" vertical="center"/>
      <protection locked="0"/>
    </xf>
    <xf numFmtId="0" fontId="25" fillId="2" borderId="8" xfId="0" applyFont="1" applyFill="1" applyBorder="1" applyAlignment="1" applyProtection="1">
      <alignment horizontal="center" vertical="center"/>
      <protection locked="0"/>
    </xf>
    <xf numFmtId="0" fontId="25" fillId="2" borderId="9" xfId="0" applyFont="1" applyFill="1" applyBorder="1" applyAlignment="1" applyProtection="1">
      <alignment horizontal="center" vertical="center"/>
      <protection locked="0"/>
    </xf>
    <xf numFmtId="0" fontId="18" fillId="2" borderId="3" xfId="0" applyFont="1" applyFill="1" applyBorder="1" applyAlignment="1">
      <alignment horizontal="center" vertical="center"/>
    </xf>
    <xf numFmtId="0" fontId="18" fillId="4" borderId="4" xfId="0" applyFont="1" applyFill="1" applyBorder="1" applyAlignment="1">
      <alignment horizontal="center" vertical="center"/>
    </xf>
    <xf numFmtId="0" fontId="18" fillId="4" borderId="3" xfId="0" applyFont="1" applyFill="1" applyBorder="1" applyAlignment="1">
      <alignment horizontal="center" vertical="center"/>
    </xf>
    <xf numFmtId="0" fontId="18" fillId="2" borderId="4" xfId="0" applyFont="1" applyFill="1" applyBorder="1" applyAlignment="1">
      <alignment horizontal="center" vertical="center" shrinkToFit="1"/>
    </xf>
    <xf numFmtId="0" fontId="18" fillId="2" borderId="3" xfId="0" applyFont="1" applyFill="1" applyBorder="1" applyAlignment="1">
      <alignment horizontal="center" vertical="center" shrinkToFit="1"/>
    </xf>
    <xf numFmtId="0" fontId="18" fillId="2" borderId="5" xfId="0" applyFont="1" applyFill="1" applyBorder="1" applyAlignment="1">
      <alignment horizontal="center" vertical="center" shrinkToFit="1"/>
    </xf>
    <xf numFmtId="0" fontId="18" fillId="4" borderId="1" xfId="0" applyFont="1" applyFill="1" applyBorder="1" applyAlignment="1">
      <alignment horizontal="center" vertical="center"/>
    </xf>
    <xf numFmtId="0" fontId="24" fillId="2" borderId="11" xfId="0" applyFont="1" applyFill="1" applyBorder="1" applyAlignment="1">
      <alignment vertical="center" wrapText="1"/>
    </xf>
    <xf numFmtId="0" fontId="24" fillId="2" borderId="2" xfId="0" applyFont="1" applyFill="1" applyBorder="1" applyAlignment="1">
      <alignment vertical="center" wrapText="1"/>
    </xf>
    <xf numFmtId="0" fontId="24" fillId="2" borderId="12" xfId="0" applyFont="1" applyFill="1" applyBorder="1" applyAlignment="1">
      <alignment vertical="center" wrapText="1"/>
    </xf>
    <xf numFmtId="0" fontId="24" fillId="2" borderId="20" xfId="0" applyFont="1" applyFill="1" applyBorder="1" applyAlignment="1">
      <alignment vertical="center" wrapText="1"/>
    </xf>
    <xf numFmtId="0" fontId="24" fillId="2" borderId="8" xfId="0" applyFont="1" applyFill="1" applyBorder="1" applyAlignment="1">
      <alignment vertical="center" wrapText="1"/>
    </xf>
    <xf numFmtId="0" fontId="24" fillId="2" borderId="9" xfId="0" applyFont="1" applyFill="1" applyBorder="1" applyAlignment="1">
      <alignment vertical="center" wrapText="1"/>
    </xf>
    <xf numFmtId="0" fontId="18" fillId="2" borderId="4" xfId="2" applyFont="1" applyFill="1" applyBorder="1" applyAlignment="1">
      <alignment horizontal="center" vertical="center"/>
    </xf>
    <xf numFmtId="0" fontId="18" fillId="2" borderId="3" xfId="2" applyFont="1" applyFill="1" applyBorder="1" applyAlignment="1">
      <alignment horizontal="center" vertical="center"/>
    </xf>
    <xf numFmtId="0" fontId="18" fillId="2" borderId="5" xfId="2" applyFont="1" applyFill="1" applyBorder="1" applyAlignment="1">
      <alignment horizontal="center" vertical="center"/>
    </xf>
    <xf numFmtId="176" fontId="18" fillId="4" borderId="4" xfId="0" applyNumberFormat="1" applyFont="1" applyFill="1" applyBorder="1">
      <alignment vertical="center"/>
    </xf>
    <xf numFmtId="0" fontId="18" fillId="4" borderId="3" xfId="0" applyFont="1" applyFill="1" applyBorder="1">
      <alignment vertical="center"/>
    </xf>
    <xf numFmtId="0" fontId="10" fillId="2" borderId="28" xfId="0" applyFont="1" applyFill="1" applyBorder="1" applyAlignment="1">
      <alignment horizontal="center" vertical="center"/>
    </xf>
    <xf numFmtId="0" fontId="18" fillId="2" borderId="1" xfId="0" applyFont="1" applyFill="1" applyBorder="1" applyAlignment="1">
      <alignment horizontal="distributed" vertical="center"/>
    </xf>
    <xf numFmtId="176" fontId="18" fillId="4" borderId="1" xfId="2" applyNumberFormat="1" applyFont="1" applyFill="1" applyBorder="1" applyAlignment="1">
      <alignment vertical="center"/>
    </xf>
    <xf numFmtId="0" fontId="18" fillId="4" borderId="5" xfId="0" applyFont="1" applyFill="1" applyBorder="1" applyAlignment="1">
      <alignment horizontal="center" vertical="center"/>
    </xf>
    <xf numFmtId="0" fontId="18" fillId="4" borderId="4" xfId="0" applyFont="1" applyFill="1" applyBorder="1" applyAlignment="1">
      <alignment horizontal="center" vertical="center" shrinkToFit="1"/>
    </xf>
    <xf numFmtId="0" fontId="18" fillId="4" borderId="3" xfId="0" applyFont="1" applyFill="1" applyBorder="1" applyAlignment="1">
      <alignment horizontal="center" vertical="center" shrinkToFit="1"/>
    </xf>
    <xf numFmtId="0" fontId="18" fillId="4" borderId="5" xfId="0" applyFont="1" applyFill="1" applyBorder="1" applyAlignment="1">
      <alignment horizontal="center" vertical="center" shrinkToFit="1"/>
    </xf>
    <xf numFmtId="0" fontId="18" fillId="2" borderId="1" xfId="2" applyFont="1" applyFill="1" applyBorder="1" applyAlignment="1">
      <alignment horizontal="distributed" vertical="center"/>
    </xf>
    <xf numFmtId="0" fontId="16" fillId="4" borderId="46" xfId="0" applyFont="1" applyFill="1" applyBorder="1">
      <alignment vertical="center"/>
    </xf>
    <xf numFmtId="0" fontId="10" fillId="2" borderId="1" xfId="0" applyFont="1" applyFill="1" applyBorder="1" applyAlignment="1">
      <alignment horizontal="center" vertical="center" textRotation="255" wrapText="1"/>
    </xf>
    <xf numFmtId="0" fontId="10" fillId="2" borderId="1" xfId="0" applyFont="1" applyFill="1" applyBorder="1" applyAlignment="1">
      <alignment horizontal="center" vertical="center" textRotation="255"/>
    </xf>
    <xf numFmtId="0" fontId="18" fillId="2" borderId="1" xfId="2" applyFont="1" applyFill="1" applyBorder="1" applyAlignment="1">
      <alignment horizontal="center" vertical="distributed" textRotation="255"/>
    </xf>
    <xf numFmtId="0" fontId="16" fillId="2" borderId="25" xfId="0" applyFont="1" applyFill="1" applyBorder="1" applyAlignment="1">
      <alignment horizontal="center" vertical="center"/>
    </xf>
    <xf numFmtId="0" fontId="16" fillId="2" borderId="26" xfId="0" applyFont="1" applyFill="1" applyBorder="1" applyAlignment="1">
      <alignment horizontal="center" vertical="center"/>
    </xf>
    <xf numFmtId="0" fontId="16" fillId="4" borderId="8" xfId="0" applyFont="1" applyFill="1" applyBorder="1">
      <alignment vertical="center"/>
    </xf>
    <xf numFmtId="0" fontId="16" fillId="4" borderId="9" xfId="0" applyFont="1" applyFill="1" applyBorder="1">
      <alignment vertical="center"/>
    </xf>
    <xf numFmtId="0" fontId="25" fillId="2" borderId="1" xfId="0" applyFont="1" applyFill="1" applyBorder="1" applyAlignment="1">
      <alignment horizontal="center" vertical="center"/>
    </xf>
    <xf numFmtId="176" fontId="25" fillId="4" borderId="1" xfId="0" applyNumberFormat="1" applyFont="1" applyFill="1" applyBorder="1" applyAlignment="1">
      <alignment vertical="center" shrinkToFit="1"/>
    </xf>
    <xf numFmtId="176" fontId="25" fillId="4" borderId="4" xfId="0" applyNumberFormat="1" applyFont="1" applyFill="1" applyBorder="1" applyAlignment="1">
      <alignment vertical="center" shrinkToFit="1"/>
    </xf>
    <xf numFmtId="0" fontId="25" fillId="2" borderId="5"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12" xfId="0" applyFont="1" applyFill="1" applyBorder="1" applyAlignment="1">
      <alignment horizontal="center" vertical="center"/>
    </xf>
    <xf numFmtId="0" fontId="10" fillId="3" borderId="7" xfId="0" applyFont="1" applyFill="1" applyBorder="1" applyAlignment="1">
      <alignment horizontal="center" vertical="center"/>
    </xf>
    <xf numFmtId="0" fontId="25" fillId="2" borderId="3" xfId="0" applyFont="1" applyFill="1" applyBorder="1" applyAlignment="1">
      <alignment horizontal="center" vertical="center"/>
    </xf>
    <xf numFmtId="0" fontId="25" fillId="4" borderId="4" xfId="0" applyFont="1" applyFill="1" applyBorder="1" applyAlignment="1">
      <alignment horizontal="center" vertical="center"/>
    </xf>
    <xf numFmtId="0" fontId="25" fillId="4" borderId="3" xfId="0" applyFont="1" applyFill="1" applyBorder="1" applyAlignment="1">
      <alignment horizontal="center" vertical="center"/>
    </xf>
    <xf numFmtId="177" fontId="18" fillId="4" borderId="4" xfId="0" applyNumberFormat="1" applyFont="1" applyFill="1" applyBorder="1" applyAlignment="1">
      <alignment horizontal="right" vertical="center"/>
    </xf>
    <xf numFmtId="177" fontId="18" fillId="4" borderId="3" xfId="0" applyNumberFormat="1" applyFont="1" applyFill="1" applyBorder="1" applyAlignment="1">
      <alignment horizontal="right" vertical="center"/>
    </xf>
    <xf numFmtId="176" fontId="18" fillId="4" borderId="3" xfId="2" applyNumberFormat="1" applyFont="1" applyFill="1" applyBorder="1" applyAlignment="1" applyProtection="1">
      <alignment horizontal="right" vertical="center"/>
      <protection locked="0"/>
    </xf>
    <xf numFmtId="176" fontId="18" fillId="4" borderId="5" xfId="2" applyNumberFormat="1" applyFont="1" applyFill="1" applyBorder="1" applyAlignment="1" applyProtection="1">
      <alignment horizontal="right" vertical="center"/>
      <protection locked="0"/>
    </xf>
    <xf numFmtId="177" fontId="18" fillId="4" borderId="4" xfId="2" applyNumberFormat="1" applyFont="1" applyFill="1" applyBorder="1" applyAlignment="1">
      <alignment horizontal="right" vertical="center"/>
    </xf>
    <xf numFmtId="177" fontId="18" fillId="4" borderId="3" xfId="2" applyNumberFormat="1" applyFont="1" applyFill="1" applyBorder="1" applyAlignment="1">
      <alignment horizontal="right" vertical="center"/>
    </xf>
    <xf numFmtId="177" fontId="18" fillId="4" borderId="1" xfId="2" applyNumberFormat="1" applyFont="1" applyFill="1" applyBorder="1" applyAlignment="1" applyProtection="1">
      <alignment vertical="center"/>
      <protection locked="0"/>
    </xf>
    <xf numFmtId="0" fontId="18" fillId="4" borderId="1" xfId="0" applyFont="1" applyFill="1" applyBorder="1">
      <alignment vertical="center"/>
    </xf>
    <xf numFmtId="177" fontId="18" fillId="4" borderId="1" xfId="2" applyNumberFormat="1" applyFont="1" applyFill="1" applyBorder="1" applyAlignment="1">
      <alignment vertical="center"/>
    </xf>
    <xf numFmtId="177" fontId="18" fillId="4" borderId="4" xfId="2" applyNumberFormat="1" applyFont="1" applyFill="1" applyBorder="1" applyAlignment="1" applyProtection="1">
      <alignment vertical="center"/>
      <protection locked="0"/>
    </xf>
    <xf numFmtId="177" fontId="18" fillId="4" borderId="3" xfId="2" applyNumberFormat="1" applyFont="1" applyFill="1" applyBorder="1" applyAlignment="1" applyProtection="1">
      <alignment vertical="center"/>
      <protection locked="0"/>
    </xf>
    <xf numFmtId="177" fontId="18" fillId="4" borderId="5" xfId="2" applyNumberFormat="1" applyFont="1" applyFill="1" applyBorder="1" applyAlignment="1" applyProtection="1">
      <alignment vertical="center"/>
      <protection locked="0"/>
    </xf>
    <xf numFmtId="0" fontId="16" fillId="3" borderId="20" xfId="0" applyFont="1" applyFill="1" applyBorder="1" applyAlignment="1">
      <alignment horizontal="center" vertical="center"/>
    </xf>
    <xf numFmtId="0" fontId="18" fillId="2" borderId="1" xfId="2" applyFont="1" applyFill="1" applyBorder="1" applyAlignment="1" applyProtection="1">
      <alignment horizontal="center" vertical="center"/>
      <protection locked="0"/>
    </xf>
    <xf numFmtId="0" fontId="18" fillId="2" borderId="4" xfId="2" applyFont="1" applyFill="1" applyBorder="1" applyAlignment="1" applyProtection="1">
      <alignment horizontal="center" vertical="center"/>
      <protection locked="0"/>
    </xf>
    <xf numFmtId="177" fontId="18" fillId="2" borderId="22" xfId="2" applyNumberFormat="1" applyFont="1" applyFill="1" applyBorder="1" applyAlignment="1">
      <alignment vertical="center"/>
    </xf>
    <xf numFmtId="177" fontId="18" fillId="2" borderId="1" xfId="2" applyNumberFormat="1" applyFont="1" applyFill="1" applyBorder="1" applyAlignment="1">
      <alignment vertical="center"/>
    </xf>
    <xf numFmtId="176" fontId="18" fillId="2" borderId="1" xfId="2" applyNumberFormat="1" applyFont="1" applyFill="1" applyBorder="1" applyAlignment="1" applyProtection="1">
      <alignment horizontal="center" vertical="center"/>
      <protection locked="0"/>
    </xf>
    <xf numFmtId="176" fontId="18" fillId="2" borderId="4" xfId="2" applyNumberFormat="1" applyFont="1" applyFill="1" applyBorder="1" applyAlignment="1" applyProtection="1">
      <alignment horizontal="center" vertical="center"/>
      <protection locked="0"/>
    </xf>
    <xf numFmtId="0" fontId="18" fillId="2" borderId="1" xfId="2" applyFont="1" applyFill="1" applyBorder="1" applyAlignment="1" applyProtection="1">
      <alignment horizontal="center" vertical="center" shrinkToFit="1"/>
      <protection locked="0"/>
    </xf>
    <xf numFmtId="177" fontId="18" fillId="4" borderId="1" xfId="2" applyNumberFormat="1" applyFont="1" applyFill="1" applyBorder="1" applyAlignment="1" applyProtection="1">
      <alignment horizontal="right" vertical="center" shrinkToFit="1"/>
      <protection locked="0"/>
    </xf>
    <xf numFmtId="0" fontId="18" fillId="4" borderId="3" xfId="0" applyFont="1" applyFill="1" applyBorder="1" applyAlignment="1" applyProtection="1">
      <alignment horizontal="center" vertical="center"/>
      <protection locked="0"/>
    </xf>
    <xf numFmtId="177" fontId="18" fillId="4" borderId="1" xfId="2" applyNumberFormat="1" applyFont="1" applyFill="1" applyBorder="1" applyAlignment="1" applyProtection="1">
      <alignment vertical="center" shrinkToFit="1"/>
      <protection locked="0"/>
    </xf>
    <xf numFmtId="177" fontId="18" fillId="0" borderId="1" xfId="2" applyNumberFormat="1" applyFont="1" applyBorder="1" applyAlignment="1" applyProtection="1">
      <alignment vertical="center" shrinkToFit="1"/>
      <protection locked="0"/>
    </xf>
    <xf numFmtId="0" fontId="18" fillId="4" borderId="1" xfId="0" applyFont="1" applyFill="1" applyBorder="1" applyProtection="1">
      <alignment vertical="center"/>
      <protection locked="0"/>
    </xf>
    <xf numFmtId="176" fontId="18" fillId="4" borderId="1" xfId="0" applyNumberFormat="1" applyFont="1" applyFill="1" applyBorder="1" applyProtection="1">
      <alignment vertical="center"/>
      <protection locked="0"/>
    </xf>
    <xf numFmtId="176" fontId="18" fillId="4" borderId="4" xfId="0" applyNumberFormat="1" applyFont="1" applyFill="1" applyBorder="1" applyProtection="1">
      <alignment vertical="center"/>
      <protection locked="0"/>
    </xf>
    <xf numFmtId="0" fontId="18" fillId="2" borderId="5" xfId="0" applyFont="1" applyFill="1" applyBorder="1" applyAlignment="1" applyProtection="1">
      <alignment horizontal="center" vertical="center"/>
      <protection locked="0"/>
    </xf>
    <xf numFmtId="0" fontId="18" fillId="2" borderId="1" xfId="0" applyFont="1" applyFill="1" applyBorder="1" applyAlignment="1" applyProtection="1">
      <alignment horizontal="center" vertical="center"/>
      <protection locked="0"/>
    </xf>
    <xf numFmtId="0" fontId="10" fillId="2" borderId="1" xfId="0" applyFont="1" applyFill="1" applyBorder="1" applyAlignment="1" applyProtection="1">
      <alignment horizontal="center" vertical="center" wrapText="1"/>
      <protection locked="0"/>
    </xf>
    <xf numFmtId="0" fontId="25" fillId="4" borderId="1" xfId="0" applyFont="1" applyFill="1" applyBorder="1" applyAlignment="1" applyProtection="1">
      <alignment vertical="center" shrinkToFit="1"/>
      <protection locked="0"/>
    </xf>
    <xf numFmtId="0" fontId="10" fillId="2" borderId="11" xfId="0" applyFont="1" applyFill="1" applyBorder="1" applyAlignment="1" applyProtection="1">
      <alignment horizontal="center" vertical="center" wrapText="1"/>
      <protection locked="0"/>
    </xf>
    <xf numFmtId="0" fontId="10" fillId="3" borderId="2" xfId="0" applyFont="1" applyFill="1" applyBorder="1" applyAlignment="1" applyProtection="1">
      <alignment horizontal="center" vertical="center"/>
      <protection locked="0"/>
    </xf>
    <xf numFmtId="0" fontId="10" fillId="3" borderId="12" xfId="0" applyFont="1" applyFill="1" applyBorder="1" applyAlignment="1" applyProtection="1">
      <alignment horizontal="center" vertical="center"/>
      <protection locked="0"/>
    </xf>
    <xf numFmtId="0" fontId="10" fillId="3" borderId="19" xfId="0" applyFont="1" applyFill="1" applyBorder="1" applyAlignment="1" applyProtection="1">
      <alignment horizontal="center" vertical="center"/>
      <protection locked="0"/>
    </xf>
    <xf numFmtId="0" fontId="10" fillId="3" borderId="0" xfId="0" applyFont="1" applyFill="1" applyAlignment="1" applyProtection="1">
      <alignment horizontal="center" vertical="center"/>
      <protection locked="0"/>
    </xf>
    <xf numFmtId="0" fontId="10" fillId="3" borderId="7" xfId="0" applyFont="1" applyFill="1" applyBorder="1" applyAlignment="1" applyProtection="1">
      <alignment horizontal="center" vertical="center"/>
      <protection locked="0"/>
    </xf>
    <xf numFmtId="0" fontId="10" fillId="2" borderId="20" xfId="0" applyFont="1" applyFill="1" applyBorder="1" applyAlignment="1" applyProtection="1">
      <alignment horizontal="center" vertical="center"/>
      <protection locked="0"/>
    </xf>
    <xf numFmtId="0" fontId="10" fillId="2" borderId="8" xfId="0" applyFont="1" applyFill="1" applyBorder="1" applyAlignment="1" applyProtection="1">
      <alignment horizontal="center" vertical="center"/>
      <protection locked="0"/>
    </xf>
    <xf numFmtId="0" fontId="18" fillId="2" borderId="11" xfId="0" applyFont="1" applyFill="1" applyBorder="1" applyAlignment="1" applyProtection="1">
      <alignment horizontal="center" vertical="center"/>
      <protection locked="0"/>
    </xf>
    <xf numFmtId="0" fontId="18" fillId="2" borderId="2" xfId="0" applyFont="1" applyFill="1" applyBorder="1" applyAlignment="1" applyProtection="1">
      <alignment horizontal="center" vertical="center"/>
      <protection locked="0"/>
    </xf>
    <xf numFmtId="0" fontId="18" fillId="2" borderId="12" xfId="0" applyFont="1" applyFill="1" applyBorder="1" applyAlignment="1" applyProtection="1">
      <alignment horizontal="center" vertical="center"/>
      <protection locked="0"/>
    </xf>
    <xf numFmtId="0" fontId="18" fillId="2" borderId="3" xfId="0" applyFont="1" applyFill="1" applyBorder="1" applyAlignment="1" applyProtection="1">
      <alignment horizontal="center" vertical="center"/>
      <protection locked="0"/>
    </xf>
    <xf numFmtId="0" fontId="10" fillId="2" borderId="11" xfId="0" applyFont="1" applyFill="1" applyBorder="1" applyAlignment="1" applyProtection="1">
      <alignment horizontal="center" vertical="center" textRotation="255" wrapText="1"/>
      <protection locked="0"/>
    </xf>
    <xf numFmtId="0" fontId="10" fillId="2" borderId="2" xfId="0" applyFont="1" applyFill="1" applyBorder="1" applyAlignment="1" applyProtection="1">
      <alignment horizontal="center" vertical="center" textRotation="255" wrapText="1"/>
      <protection locked="0"/>
    </xf>
    <xf numFmtId="0" fontId="10" fillId="2" borderId="12" xfId="0" applyFont="1" applyFill="1" applyBorder="1" applyAlignment="1" applyProtection="1">
      <alignment horizontal="center" vertical="center" textRotation="255" wrapText="1"/>
      <protection locked="0"/>
    </xf>
    <xf numFmtId="0" fontId="10" fillId="2" borderId="19" xfId="0" applyFont="1" applyFill="1" applyBorder="1" applyAlignment="1" applyProtection="1">
      <alignment horizontal="center" vertical="center" textRotation="255" wrapText="1"/>
      <protection locked="0"/>
    </xf>
    <xf numFmtId="0" fontId="10" fillId="2" borderId="0" xfId="0" applyFont="1" applyFill="1" applyAlignment="1" applyProtection="1">
      <alignment horizontal="center" vertical="center" textRotation="255" wrapText="1"/>
      <protection locked="0"/>
    </xf>
    <xf numFmtId="0" fontId="10" fillId="2" borderId="7" xfId="0" applyFont="1" applyFill="1" applyBorder="1" applyAlignment="1" applyProtection="1">
      <alignment horizontal="center" vertical="center" textRotation="255" wrapText="1"/>
      <protection locked="0"/>
    </xf>
    <xf numFmtId="0" fontId="10" fillId="2" borderId="20" xfId="0" applyFont="1" applyFill="1" applyBorder="1" applyAlignment="1" applyProtection="1">
      <alignment horizontal="center" vertical="center" textRotation="255" wrapText="1"/>
      <protection locked="0"/>
    </xf>
    <xf numFmtId="0" fontId="10" fillId="2" borderId="8" xfId="0" applyFont="1" applyFill="1" applyBorder="1" applyAlignment="1" applyProtection="1">
      <alignment horizontal="center" vertical="center" textRotation="255" wrapText="1"/>
      <protection locked="0"/>
    </xf>
    <xf numFmtId="0" fontId="10" fillId="2" borderId="9" xfId="0" applyFont="1" applyFill="1" applyBorder="1" applyAlignment="1" applyProtection="1">
      <alignment horizontal="center" vertical="center" textRotation="255" wrapText="1"/>
      <protection locked="0"/>
    </xf>
    <xf numFmtId="0" fontId="18" fillId="2" borderId="4" xfId="2" applyFont="1" applyFill="1" applyBorder="1" applyAlignment="1" applyProtection="1">
      <alignment horizontal="center" vertical="center" shrinkToFit="1"/>
      <protection locked="0"/>
    </xf>
    <xf numFmtId="0" fontId="18" fillId="2" borderId="3" xfId="2" applyFont="1" applyFill="1" applyBorder="1" applyAlignment="1" applyProtection="1">
      <alignment horizontal="center" vertical="center" shrinkToFit="1"/>
      <protection locked="0"/>
    </xf>
    <xf numFmtId="0" fontId="18" fillId="2" borderId="5" xfId="2" applyFont="1" applyFill="1" applyBorder="1" applyAlignment="1" applyProtection="1">
      <alignment horizontal="center" vertical="center" shrinkToFit="1"/>
      <protection locked="0"/>
    </xf>
    <xf numFmtId="177" fontId="18" fillId="2" borderId="1" xfId="2" applyNumberFormat="1" applyFont="1" applyFill="1" applyBorder="1" applyAlignment="1">
      <alignment horizontal="right" vertical="center" shrinkToFit="1"/>
    </xf>
    <xf numFmtId="176" fontId="18" fillId="2" borderId="3" xfId="2" applyNumberFormat="1" applyFont="1" applyFill="1" applyBorder="1" applyAlignment="1" applyProtection="1">
      <alignment horizontal="center" vertical="center"/>
      <protection locked="0"/>
    </xf>
    <xf numFmtId="176" fontId="18" fillId="2" borderId="5" xfId="2" applyNumberFormat="1" applyFont="1" applyFill="1" applyBorder="1" applyAlignment="1" applyProtection="1">
      <alignment horizontal="center" vertical="center"/>
      <protection locked="0"/>
    </xf>
    <xf numFmtId="177" fontId="18" fillId="2" borderId="1" xfId="2" applyNumberFormat="1" applyFont="1" applyFill="1" applyBorder="1" applyAlignment="1">
      <alignment vertical="center" shrinkToFit="1"/>
    </xf>
    <xf numFmtId="0" fontId="18" fillId="2" borderId="1" xfId="0" applyFont="1" applyFill="1" applyBorder="1" applyAlignment="1" applyProtection="1">
      <alignment horizontal="center" vertical="center" shrinkToFit="1"/>
      <protection locked="0"/>
    </xf>
    <xf numFmtId="177" fontId="18" fillId="0" borderId="1" xfId="0" applyNumberFormat="1" applyFont="1" applyBorder="1" applyAlignment="1" applyProtection="1">
      <alignment vertical="center" shrinkToFit="1"/>
      <protection locked="0"/>
    </xf>
    <xf numFmtId="177" fontId="18" fillId="2" borderId="1" xfId="2" applyNumberFormat="1" applyFont="1" applyFill="1" applyBorder="1" applyAlignment="1" applyProtection="1">
      <alignment shrinkToFit="1"/>
      <protection locked="0"/>
    </xf>
    <xf numFmtId="176" fontId="18" fillId="4" borderId="1" xfId="2" applyNumberFormat="1" applyFont="1" applyFill="1" applyBorder="1" applyAlignment="1" applyProtection="1">
      <alignment vertical="center" shrinkToFit="1"/>
      <protection locked="0"/>
    </xf>
    <xf numFmtId="176" fontId="18" fillId="4" borderId="11" xfId="2" applyNumberFormat="1" applyFont="1" applyFill="1" applyBorder="1" applyAlignment="1" applyProtection="1">
      <alignment horizontal="right" vertical="center" shrinkToFit="1"/>
      <protection locked="0"/>
    </xf>
    <xf numFmtId="176" fontId="18" fillId="4" borderId="2" xfId="2" applyNumberFormat="1" applyFont="1" applyFill="1" applyBorder="1" applyAlignment="1" applyProtection="1">
      <alignment horizontal="right" vertical="center" shrinkToFit="1"/>
      <protection locked="0"/>
    </xf>
    <xf numFmtId="176" fontId="18" fillId="4" borderId="12" xfId="2" applyNumberFormat="1" applyFont="1" applyFill="1" applyBorder="1" applyAlignment="1" applyProtection="1">
      <alignment horizontal="right" vertical="center" shrinkToFit="1"/>
      <protection locked="0"/>
    </xf>
    <xf numFmtId="176" fontId="18" fillId="4" borderId="20" xfId="2" applyNumberFormat="1" applyFont="1" applyFill="1" applyBorder="1" applyAlignment="1" applyProtection="1">
      <alignment horizontal="right" vertical="center" shrinkToFit="1"/>
      <protection locked="0"/>
    </xf>
    <xf numFmtId="176" fontId="18" fillId="4" borderId="8" xfId="2" applyNumberFormat="1" applyFont="1" applyFill="1" applyBorder="1" applyAlignment="1" applyProtection="1">
      <alignment horizontal="right" vertical="center" shrinkToFit="1"/>
      <protection locked="0"/>
    </xf>
    <xf numFmtId="176" fontId="18" fillId="4" borderId="9" xfId="2" applyNumberFormat="1" applyFont="1" applyFill="1" applyBorder="1" applyAlignment="1" applyProtection="1">
      <alignment horizontal="right" vertical="center" shrinkToFit="1"/>
      <protection locked="0"/>
    </xf>
    <xf numFmtId="0" fontId="10" fillId="2" borderId="1" xfId="0" applyFont="1" applyFill="1" applyBorder="1" applyAlignment="1" applyProtection="1">
      <alignment horizontal="center" vertical="center"/>
      <protection locked="0"/>
    </xf>
    <xf numFmtId="49" fontId="10" fillId="4" borderId="4" xfId="0" applyNumberFormat="1" applyFont="1" applyFill="1" applyBorder="1" applyProtection="1">
      <alignment vertical="center"/>
      <protection locked="0"/>
    </xf>
    <xf numFmtId="49" fontId="10" fillId="4" borderId="3" xfId="0" applyNumberFormat="1" applyFont="1" applyFill="1" applyBorder="1" applyProtection="1">
      <alignment vertical="center"/>
      <protection locked="0"/>
    </xf>
    <xf numFmtId="49" fontId="10" fillId="4" borderId="5" xfId="0" applyNumberFormat="1" applyFont="1" applyFill="1" applyBorder="1" applyProtection="1">
      <alignment vertical="center"/>
      <protection locked="0"/>
    </xf>
    <xf numFmtId="0" fontId="10" fillId="2" borderId="10" xfId="0" applyFont="1" applyFill="1" applyBorder="1" applyAlignment="1" applyProtection="1">
      <alignment horizontal="center" vertical="center" shrinkToFit="1"/>
      <protection locked="0"/>
    </xf>
    <xf numFmtId="0" fontId="10" fillId="2" borderId="18" xfId="0" applyFont="1" applyFill="1" applyBorder="1" applyAlignment="1" applyProtection="1">
      <alignment horizontal="center" vertical="center" shrinkToFit="1"/>
      <protection locked="0"/>
    </xf>
    <xf numFmtId="0" fontId="10" fillId="2" borderId="24" xfId="0" applyFont="1" applyFill="1" applyBorder="1" applyAlignment="1" applyProtection="1">
      <alignment horizontal="center" vertical="center"/>
      <protection locked="0"/>
    </xf>
    <xf numFmtId="0" fontId="10" fillId="2" borderId="10" xfId="0" applyFont="1" applyFill="1" applyBorder="1" applyAlignment="1" applyProtection="1">
      <alignment horizontal="center" vertical="center"/>
      <protection locked="0"/>
    </xf>
    <xf numFmtId="0" fontId="10" fillId="2" borderId="18" xfId="0" applyFont="1" applyFill="1" applyBorder="1" applyAlignment="1" applyProtection="1">
      <alignment horizontal="center" vertical="center"/>
      <protection locked="0"/>
    </xf>
    <xf numFmtId="0" fontId="10" fillId="2" borderId="25" xfId="0" applyFont="1" applyFill="1" applyBorder="1" applyAlignment="1" applyProtection="1">
      <alignment horizontal="center" vertical="center"/>
      <protection locked="0"/>
    </xf>
    <xf numFmtId="0" fontId="10" fillId="2" borderId="26" xfId="0"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4" borderId="14" xfId="0" applyFont="1" applyFill="1" applyBorder="1" applyProtection="1">
      <alignment vertical="center"/>
      <protection locked="0"/>
    </xf>
    <xf numFmtId="0" fontId="10" fillId="4" borderId="21" xfId="0" applyFont="1" applyFill="1" applyBorder="1" applyProtection="1">
      <alignment vertical="center"/>
      <protection locked="0"/>
    </xf>
    <xf numFmtId="0" fontId="10" fillId="4" borderId="23" xfId="0" applyFont="1" applyFill="1" applyBorder="1" applyProtection="1">
      <alignment vertical="center"/>
      <protection locked="0"/>
    </xf>
    <xf numFmtId="49" fontId="10" fillId="4" borderId="23" xfId="0" applyNumberFormat="1" applyFont="1" applyFill="1" applyBorder="1" applyProtection="1">
      <alignment vertical="center"/>
      <protection locked="0"/>
    </xf>
    <xf numFmtId="49" fontId="10" fillId="4" borderId="14" xfId="0" applyNumberFormat="1" applyFont="1" applyFill="1" applyBorder="1" applyProtection="1">
      <alignment vertical="center"/>
      <protection locked="0"/>
    </xf>
    <xf numFmtId="49" fontId="10" fillId="4" borderId="21" xfId="0" applyNumberFormat="1" applyFont="1" applyFill="1" applyBorder="1" applyProtection="1">
      <alignment vertical="center"/>
      <protection locked="0"/>
    </xf>
    <xf numFmtId="0" fontId="10" fillId="4" borderId="8" xfId="0" applyFont="1" applyFill="1" applyBorder="1" applyProtection="1">
      <alignment vertical="center"/>
      <protection locked="0"/>
    </xf>
    <xf numFmtId="0" fontId="10" fillId="4" borderId="9" xfId="0" applyFont="1" applyFill="1" applyBorder="1" applyProtection="1">
      <alignment vertical="center"/>
      <protection locked="0"/>
    </xf>
    <xf numFmtId="0" fontId="10" fillId="4" borderId="4" xfId="0" applyFont="1" applyFill="1" applyBorder="1" applyProtection="1">
      <alignment vertical="center"/>
      <protection locked="0"/>
    </xf>
    <xf numFmtId="0" fontId="10" fillId="4" borderId="3" xfId="0" applyFont="1" applyFill="1" applyBorder="1" applyProtection="1">
      <alignment vertical="center"/>
      <protection locked="0"/>
    </xf>
    <xf numFmtId="0" fontId="10" fillId="4" borderId="5" xfId="0" applyFont="1" applyFill="1" applyBorder="1" applyProtection="1">
      <alignment vertical="center"/>
      <protection locked="0"/>
    </xf>
    <xf numFmtId="0" fontId="10" fillId="2" borderId="28" xfId="0" applyFont="1" applyFill="1" applyBorder="1" applyAlignment="1" applyProtection="1">
      <alignment horizontal="center" vertical="center"/>
      <protection locked="0"/>
    </xf>
    <xf numFmtId="0" fontId="10" fillId="4" borderId="46" xfId="0" applyFont="1" applyFill="1" applyBorder="1" applyProtection="1">
      <alignment vertical="center"/>
      <protection locked="0"/>
    </xf>
    <xf numFmtId="0" fontId="10" fillId="3" borderId="1" xfId="0" applyFont="1" applyFill="1" applyBorder="1" applyAlignment="1" applyProtection="1">
      <alignment horizontal="center" vertical="center"/>
      <protection locked="0"/>
    </xf>
    <xf numFmtId="0" fontId="10" fillId="3" borderId="14" xfId="0" applyFont="1" applyFill="1" applyBorder="1" applyAlignment="1" applyProtection="1">
      <alignment horizontal="center" vertical="center"/>
      <protection locked="0"/>
    </xf>
    <xf numFmtId="0" fontId="10" fillId="3" borderId="20" xfId="0" applyFont="1" applyFill="1" applyBorder="1" applyAlignment="1" applyProtection="1">
      <alignment horizontal="center" vertical="center"/>
      <protection locked="0"/>
    </xf>
    <xf numFmtId="0" fontId="10" fillId="2" borderId="9" xfId="0" applyFont="1" applyFill="1" applyBorder="1" applyAlignment="1">
      <alignment horizontal="center" vertical="center"/>
    </xf>
    <xf numFmtId="0" fontId="10" fillId="4" borderId="11" xfId="0" applyFont="1" applyFill="1" applyBorder="1" applyAlignment="1">
      <alignment horizontal="center" vertical="center"/>
    </xf>
    <xf numFmtId="0" fontId="10" fillId="4" borderId="33" xfId="0" applyFont="1" applyFill="1" applyBorder="1" applyAlignment="1">
      <alignment horizontal="center" vertical="center"/>
    </xf>
    <xf numFmtId="0" fontId="10" fillId="4" borderId="20" xfId="0" applyFont="1" applyFill="1" applyBorder="1" applyAlignment="1">
      <alignment horizontal="center" vertical="center"/>
    </xf>
    <xf numFmtId="0" fontId="10" fillId="4" borderId="34" xfId="0" applyFont="1" applyFill="1" applyBorder="1" applyAlignment="1">
      <alignment horizontal="center" vertical="center"/>
    </xf>
    <xf numFmtId="0" fontId="10" fillId="2" borderId="32" xfId="0" applyFont="1" applyFill="1" applyBorder="1" applyAlignment="1">
      <alignment horizontal="center" vertical="center"/>
    </xf>
    <xf numFmtId="0" fontId="10" fillId="2" borderId="4" xfId="0" applyFont="1" applyFill="1" applyBorder="1" applyAlignment="1">
      <alignment horizontal="center" vertical="center"/>
    </xf>
    <xf numFmtId="0" fontId="10" fillId="4" borderId="32"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cellXfs>
  <cellStyles count="8">
    <cellStyle name="SAPBEXstdItem" xfId="5" xr:uid="{00000000-0005-0000-0000-000000000000}"/>
    <cellStyle name="ハイパーリンク" xfId="3" builtinId="8"/>
    <cellStyle name="標準" xfId="0" builtinId="0"/>
    <cellStyle name="標準 2" xfId="4" xr:uid="{00000000-0005-0000-0000-000003000000}"/>
    <cellStyle name="標準 2 2" xfId="6" xr:uid="{00000000-0005-0000-0000-000004000000}"/>
    <cellStyle name="標準 3" xfId="7" xr:uid="{37291461-3272-46DF-93C5-7E2A05F0441D}"/>
    <cellStyle name="標準_申請書類" xfId="1" xr:uid="{00000000-0005-0000-0000-000005000000}"/>
    <cellStyle name="標準_申請書類（競争参加資格審査規則）規程改正用" xfId="2" xr:uid="{00000000-0005-0000-0000-000006000000}"/>
  </cellStyles>
  <dxfs count="559">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bgColor theme="0"/>
        </patternFill>
      </fill>
    </dxf>
    <dxf>
      <fill>
        <patternFill patternType="solid">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fill>
        <patternFill>
          <bgColor theme="0"/>
        </patternFill>
      </fill>
    </dxf>
    <dxf>
      <fill>
        <patternFill patternType="none">
          <bgColor auto="1"/>
        </patternFill>
      </fill>
    </dxf>
    <dxf>
      <fill>
        <patternFill patternType="none">
          <bgColor auto="1"/>
        </patternFill>
      </fill>
    </dxf>
    <dxf>
      <fill>
        <patternFill patternType="none">
          <bgColor auto="1"/>
        </patternFill>
      </fill>
    </dxf>
    <dxf>
      <font>
        <color auto="1"/>
      </font>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54</xdr:col>
      <xdr:colOff>83549</xdr:colOff>
      <xdr:row>3</xdr:row>
      <xdr:rowOff>83547</xdr:rowOff>
    </xdr:from>
    <xdr:to>
      <xdr:col>78</xdr:col>
      <xdr:colOff>340180</xdr:colOff>
      <xdr:row>7</xdr:row>
      <xdr:rowOff>322762</xdr:rowOff>
    </xdr:to>
    <xdr:sp macro="" textlink="">
      <xdr:nvSpPr>
        <xdr:cNvPr id="3" name="正方形/長方形 2">
          <a:extLst>
            <a:ext uri="{FF2B5EF4-FFF2-40B4-BE49-F238E27FC236}">
              <a16:creationId xmlns:a16="http://schemas.microsoft.com/office/drawing/2014/main" id="{FE3568DA-AA15-6C30-27C1-AEA9E91E529B}"/>
            </a:ext>
          </a:extLst>
        </xdr:cNvPr>
        <xdr:cNvSpPr/>
      </xdr:nvSpPr>
      <xdr:spPr>
        <a:xfrm>
          <a:off x="9771835" y="614226"/>
          <a:ext cx="3848916" cy="1082857"/>
        </a:xfrm>
        <a:prstGeom prst="rect">
          <a:avLst/>
        </a:prstGeom>
        <a:solidFill>
          <a:srgbClr val="FF0000">
            <a:alpha val="26000"/>
          </a:srgb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メーカー様にご記入、</a:t>
          </a:r>
          <a:endParaRPr kumimoji="1" lang="en-US" altLang="ja-JP" sz="2000">
            <a:latin typeface="BIZ UDPゴシック" panose="020B0400000000000000" pitchFamily="50" charset="-128"/>
            <a:ea typeface="BIZ UDPゴシック" panose="020B0400000000000000" pitchFamily="50" charset="-128"/>
          </a:endParaRPr>
        </a:p>
        <a:p>
          <a:pPr algn="ctr"/>
          <a:r>
            <a:rPr kumimoji="1" lang="ja-JP" altLang="en-US" sz="2000">
              <a:latin typeface="BIZ UDPゴシック" panose="020B0400000000000000" pitchFamily="50" charset="-128"/>
              <a:ea typeface="BIZ UDPゴシック" panose="020B0400000000000000" pitchFamily="50" charset="-128"/>
            </a:rPr>
            <a:t>押印いただいてください。</a:t>
          </a:r>
        </a:p>
      </xdr:txBody>
    </xdr:sp>
    <xdr:clientData/>
  </xdr:twoCellAnchor>
  <xdr:twoCellAnchor>
    <xdr:from>
      <xdr:col>42</xdr:col>
      <xdr:colOff>112669</xdr:colOff>
      <xdr:row>16</xdr:row>
      <xdr:rowOff>244928</xdr:rowOff>
    </xdr:from>
    <xdr:to>
      <xdr:col>77</xdr:col>
      <xdr:colOff>108857</xdr:colOff>
      <xdr:row>20</xdr:row>
      <xdr:rowOff>54429</xdr:rowOff>
    </xdr:to>
    <xdr:sp macro="" textlink="">
      <xdr:nvSpPr>
        <xdr:cNvPr id="4" name="正方形/長方形 3">
          <a:extLst>
            <a:ext uri="{FF2B5EF4-FFF2-40B4-BE49-F238E27FC236}">
              <a16:creationId xmlns:a16="http://schemas.microsoft.com/office/drawing/2014/main" id="{7D36C087-3312-4C6D-8756-1986B3FFF27A}"/>
            </a:ext>
          </a:extLst>
        </xdr:cNvPr>
        <xdr:cNvSpPr/>
      </xdr:nvSpPr>
      <xdr:spPr>
        <a:xfrm>
          <a:off x="8004812" y="3483428"/>
          <a:ext cx="5234938" cy="762001"/>
        </a:xfrm>
        <a:prstGeom prst="rect">
          <a:avLst/>
        </a:prstGeom>
        <a:solidFill>
          <a:srgbClr val="FF0000">
            <a:alpha val="26000"/>
          </a:srgb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貴社情報をご記入ください。</a:t>
          </a:r>
        </a:p>
      </xdr:txBody>
    </xdr:sp>
    <xdr:clientData/>
  </xdr:twoCellAnchor>
  <xdr:twoCellAnchor>
    <xdr:from>
      <xdr:col>42</xdr:col>
      <xdr:colOff>130087</xdr:colOff>
      <xdr:row>21</xdr:row>
      <xdr:rowOff>21226</xdr:rowOff>
    </xdr:from>
    <xdr:to>
      <xdr:col>77</xdr:col>
      <xdr:colOff>68037</xdr:colOff>
      <xdr:row>40</xdr:row>
      <xdr:rowOff>54429</xdr:rowOff>
    </xdr:to>
    <xdr:sp macro="" textlink="">
      <xdr:nvSpPr>
        <xdr:cNvPr id="5" name="正方形/長方形 4">
          <a:extLst>
            <a:ext uri="{FF2B5EF4-FFF2-40B4-BE49-F238E27FC236}">
              <a16:creationId xmlns:a16="http://schemas.microsoft.com/office/drawing/2014/main" id="{48A82E77-B82A-49E8-89C3-43BF53B9C22F}"/>
            </a:ext>
          </a:extLst>
        </xdr:cNvPr>
        <xdr:cNvSpPr/>
      </xdr:nvSpPr>
      <xdr:spPr>
        <a:xfrm>
          <a:off x="8022230" y="4457155"/>
          <a:ext cx="5176700" cy="4591595"/>
        </a:xfrm>
        <a:prstGeom prst="rect">
          <a:avLst/>
        </a:prstGeom>
        <a:solidFill>
          <a:srgbClr val="FF0000">
            <a:alpha val="26000"/>
          </a:srgb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該当する詳細品目名をご記入ください。</a:t>
          </a:r>
        </a:p>
      </xdr:txBody>
    </xdr:sp>
    <xdr:clientData/>
  </xdr:twoCellAnchor>
  <xdr:twoCellAnchor>
    <xdr:from>
      <xdr:col>43</xdr:col>
      <xdr:colOff>122467</xdr:colOff>
      <xdr:row>8</xdr:row>
      <xdr:rowOff>122464</xdr:rowOff>
    </xdr:from>
    <xdr:to>
      <xdr:col>63</xdr:col>
      <xdr:colOff>44632</xdr:colOff>
      <xdr:row>13</xdr:row>
      <xdr:rowOff>9797</xdr:rowOff>
    </xdr:to>
    <xdr:sp macro="" textlink="">
      <xdr:nvSpPr>
        <xdr:cNvPr id="6" name="正方形/長方形 5">
          <a:extLst>
            <a:ext uri="{FF2B5EF4-FFF2-40B4-BE49-F238E27FC236}">
              <a16:creationId xmlns:a16="http://schemas.microsoft.com/office/drawing/2014/main" id="{C68C8CE4-9F96-4969-B457-65D9E1491B35}"/>
            </a:ext>
          </a:extLst>
        </xdr:cNvPr>
        <xdr:cNvSpPr/>
      </xdr:nvSpPr>
      <xdr:spPr>
        <a:xfrm>
          <a:off x="8164288" y="1836964"/>
          <a:ext cx="2915737" cy="771797"/>
        </a:xfrm>
        <a:prstGeom prst="rect">
          <a:avLst/>
        </a:prstGeom>
        <a:solidFill>
          <a:srgbClr val="FF0000">
            <a:alpha val="26000"/>
          </a:srgb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atin typeface="BIZ UDPゴシック" panose="020B0400000000000000" pitchFamily="50" charset="-128"/>
              <a:ea typeface="BIZ UDPゴシック" panose="020B0400000000000000" pitchFamily="50" charset="-128"/>
            </a:rPr>
            <a:t>セル内のプルダウンで「代理店」又は「特約店」を選択してください。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32"/>
  <sheetViews>
    <sheetView tabSelected="1" view="pageBreakPreview" zoomScale="84" zoomScaleNormal="100" workbookViewId="0"/>
  </sheetViews>
  <sheetFormatPr defaultRowHeight="12.6"/>
  <cols>
    <col min="1" max="1" width="8.88671875" style="2"/>
    <col min="2" max="2" width="11.21875" style="2" customWidth="1"/>
    <col min="3" max="3" width="41.88671875" style="2" customWidth="1"/>
    <col min="4" max="7" width="9.77734375" style="2" customWidth="1"/>
    <col min="8" max="8" width="11.44140625" style="2" customWidth="1"/>
    <col min="9" max="9" width="15.44140625" style="2" customWidth="1"/>
    <col min="10" max="13" width="8.88671875" style="2"/>
    <col min="14" max="14" width="19.6640625" style="2" customWidth="1"/>
    <col min="15" max="15" width="12" style="2" customWidth="1"/>
    <col min="16" max="16384" width="8.88671875" style="2"/>
  </cols>
  <sheetData>
    <row r="1" spans="1:15" ht="16.2">
      <c r="A1" s="1" t="s">
        <v>244</v>
      </c>
    </row>
    <row r="2" spans="1:15" ht="16.2">
      <c r="B2" s="3" t="s">
        <v>958</v>
      </c>
    </row>
    <row r="4" spans="1:15" ht="21.75" customHeight="1">
      <c r="A4" s="4" t="s">
        <v>276</v>
      </c>
    </row>
    <row r="5" spans="1:15" ht="12.75" customHeight="1">
      <c r="A5" s="104"/>
      <c r="B5" s="104"/>
      <c r="C5" s="104"/>
      <c r="D5" s="113" t="s">
        <v>34</v>
      </c>
      <c r="E5" s="112" t="s">
        <v>35</v>
      </c>
      <c r="F5" s="112"/>
      <c r="G5" s="112"/>
      <c r="H5" s="106" t="s">
        <v>1098</v>
      </c>
      <c r="I5" s="110" t="s">
        <v>944</v>
      </c>
      <c r="J5" s="103" t="s">
        <v>272</v>
      </c>
      <c r="K5" s="103"/>
      <c r="L5" s="103"/>
      <c r="M5" s="103"/>
      <c r="N5" s="103"/>
      <c r="O5" s="102" t="s">
        <v>1100</v>
      </c>
    </row>
    <row r="6" spans="1:15" ht="47.4" customHeight="1">
      <c r="A6" s="104"/>
      <c r="B6" s="104"/>
      <c r="C6" s="104"/>
      <c r="D6" s="113"/>
      <c r="E6" s="7" t="s">
        <v>124</v>
      </c>
      <c r="F6" s="7" t="s">
        <v>84</v>
      </c>
      <c r="G6" s="7" t="s">
        <v>250</v>
      </c>
      <c r="H6" s="106"/>
      <c r="I6" s="111"/>
      <c r="J6" s="103"/>
      <c r="K6" s="103"/>
      <c r="L6" s="103"/>
      <c r="M6" s="103"/>
      <c r="N6" s="103"/>
      <c r="O6" s="103"/>
    </row>
    <row r="7" spans="1:15" ht="28.95" customHeight="1">
      <c r="A7" s="115" t="s">
        <v>1060</v>
      </c>
      <c r="B7" s="98" t="s">
        <v>1059</v>
      </c>
      <c r="C7" s="8" t="s">
        <v>245</v>
      </c>
      <c r="D7" s="6" t="s">
        <v>264</v>
      </c>
      <c r="E7" s="6" t="s">
        <v>264</v>
      </c>
      <c r="F7" s="6" t="s">
        <v>264</v>
      </c>
      <c r="G7" s="6" t="s">
        <v>264</v>
      </c>
      <c r="H7" s="5" t="s">
        <v>1104</v>
      </c>
      <c r="I7" s="5" t="s">
        <v>1526</v>
      </c>
      <c r="J7" s="105" t="s">
        <v>1105</v>
      </c>
      <c r="K7" s="105"/>
      <c r="L7" s="105"/>
      <c r="M7" s="105"/>
      <c r="N7" s="105"/>
      <c r="O7" s="6" t="s">
        <v>278</v>
      </c>
    </row>
    <row r="8" spans="1:15" ht="28.95" customHeight="1">
      <c r="A8" s="115"/>
      <c r="B8" s="98"/>
      <c r="C8" s="8" t="s">
        <v>1079</v>
      </c>
      <c r="D8" s="6" t="s">
        <v>265</v>
      </c>
      <c r="E8" s="6" t="s">
        <v>265</v>
      </c>
      <c r="F8" s="6" t="s">
        <v>265</v>
      </c>
      <c r="G8" s="6" t="s">
        <v>265</v>
      </c>
      <c r="H8" s="100" t="s">
        <v>271</v>
      </c>
      <c r="I8" s="100" t="s">
        <v>1103</v>
      </c>
      <c r="J8" s="105"/>
      <c r="K8" s="105"/>
      <c r="L8" s="105"/>
      <c r="M8" s="105"/>
      <c r="N8" s="105"/>
      <c r="O8" s="6" t="s">
        <v>278</v>
      </c>
    </row>
    <row r="9" spans="1:15" ht="28.95" customHeight="1">
      <c r="A9" s="115"/>
      <c r="B9" s="98"/>
      <c r="C9" s="8" t="s">
        <v>1099</v>
      </c>
      <c r="D9" s="6" t="s">
        <v>265</v>
      </c>
      <c r="E9" s="6" t="s">
        <v>265</v>
      </c>
      <c r="F9" s="6" t="s">
        <v>265</v>
      </c>
      <c r="G9" s="6" t="s">
        <v>265</v>
      </c>
      <c r="H9" s="101"/>
      <c r="I9" s="101"/>
      <c r="J9" s="105"/>
      <c r="K9" s="105"/>
      <c r="L9" s="105"/>
      <c r="M9" s="105"/>
      <c r="N9" s="105"/>
      <c r="O9" s="6" t="s">
        <v>278</v>
      </c>
    </row>
    <row r="10" spans="1:15" ht="28.95" customHeight="1">
      <c r="A10" s="115"/>
      <c r="B10" s="99"/>
      <c r="C10" s="9" t="s">
        <v>1061</v>
      </c>
      <c r="D10" s="6" t="s">
        <v>265</v>
      </c>
      <c r="E10" s="6" t="s">
        <v>265</v>
      </c>
      <c r="F10" s="6" t="s">
        <v>265</v>
      </c>
      <c r="G10" s="6" t="s">
        <v>265</v>
      </c>
      <c r="H10" s="5" t="s">
        <v>1104</v>
      </c>
      <c r="I10" s="5" t="s">
        <v>1526</v>
      </c>
      <c r="J10" s="105"/>
      <c r="K10" s="105"/>
      <c r="L10" s="105"/>
      <c r="M10" s="105"/>
      <c r="N10" s="105"/>
      <c r="O10" s="6" t="s">
        <v>278</v>
      </c>
    </row>
    <row r="11" spans="1:15" ht="28.95" customHeight="1">
      <c r="A11" s="115"/>
      <c r="B11" s="103" t="s">
        <v>34</v>
      </c>
      <c r="C11" s="8" t="s">
        <v>246</v>
      </c>
      <c r="D11" s="6" t="s">
        <v>264</v>
      </c>
      <c r="E11" s="6" t="s">
        <v>267</v>
      </c>
      <c r="F11" s="6" t="s">
        <v>267</v>
      </c>
      <c r="G11" s="6" t="s">
        <v>267</v>
      </c>
      <c r="H11" s="100" t="s">
        <v>1104</v>
      </c>
      <c r="I11" s="100" t="s">
        <v>1526</v>
      </c>
      <c r="J11" s="105"/>
      <c r="K11" s="105"/>
      <c r="L11" s="105"/>
      <c r="M11" s="105"/>
      <c r="N11" s="105"/>
      <c r="O11" s="6" t="s">
        <v>278</v>
      </c>
    </row>
    <row r="12" spans="1:15" ht="28.95" customHeight="1">
      <c r="A12" s="115"/>
      <c r="B12" s="103"/>
      <c r="C12" s="8" t="s">
        <v>1101</v>
      </c>
      <c r="D12" s="6" t="s">
        <v>264</v>
      </c>
      <c r="E12" s="6" t="s">
        <v>267</v>
      </c>
      <c r="F12" s="6" t="s">
        <v>267</v>
      </c>
      <c r="G12" s="6" t="s">
        <v>267</v>
      </c>
      <c r="H12" s="101"/>
      <c r="I12" s="101"/>
      <c r="J12" s="105"/>
      <c r="K12" s="105"/>
      <c r="L12" s="105"/>
      <c r="M12" s="105"/>
      <c r="N12" s="105"/>
      <c r="O12" s="6" t="s">
        <v>278</v>
      </c>
    </row>
    <row r="13" spans="1:15" ht="28.95" customHeight="1">
      <c r="A13" s="115"/>
      <c r="B13" s="103"/>
      <c r="C13" s="8" t="s">
        <v>266</v>
      </c>
      <c r="D13" s="6" t="s">
        <v>265</v>
      </c>
      <c r="E13" s="6" t="s">
        <v>267</v>
      </c>
      <c r="F13" s="6" t="s">
        <v>267</v>
      </c>
      <c r="G13" s="6" t="s">
        <v>267</v>
      </c>
      <c r="H13" s="5" t="s">
        <v>271</v>
      </c>
      <c r="I13" s="5" t="s">
        <v>1103</v>
      </c>
      <c r="J13" s="105"/>
      <c r="K13" s="105"/>
      <c r="L13" s="105"/>
      <c r="M13" s="105"/>
      <c r="N13" s="105"/>
      <c r="O13" s="6" t="s">
        <v>278</v>
      </c>
    </row>
    <row r="14" spans="1:15" ht="28.95" customHeight="1">
      <c r="A14" s="115"/>
      <c r="B14" s="103" t="s">
        <v>35</v>
      </c>
      <c r="C14" s="8" t="s">
        <v>247</v>
      </c>
      <c r="D14" s="6" t="s">
        <v>267</v>
      </c>
      <c r="E14" s="6" t="s">
        <v>264</v>
      </c>
      <c r="F14" s="6" t="s">
        <v>264</v>
      </c>
      <c r="G14" s="6" t="s">
        <v>264</v>
      </c>
      <c r="H14" s="100" t="s">
        <v>1104</v>
      </c>
      <c r="I14" s="100" t="s">
        <v>1526</v>
      </c>
      <c r="J14" s="105"/>
      <c r="K14" s="105"/>
      <c r="L14" s="105"/>
      <c r="M14" s="105"/>
      <c r="N14" s="105"/>
      <c r="O14" s="6" t="s">
        <v>278</v>
      </c>
    </row>
    <row r="15" spans="1:15" ht="28.95" customHeight="1">
      <c r="A15" s="115"/>
      <c r="B15" s="103"/>
      <c r="C15" s="8" t="s">
        <v>268</v>
      </c>
      <c r="D15" s="6" t="s">
        <v>267</v>
      </c>
      <c r="E15" s="6" t="s">
        <v>264</v>
      </c>
      <c r="F15" s="6" t="s">
        <v>267</v>
      </c>
      <c r="G15" s="6" t="s">
        <v>267</v>
      </c>
      <c r="H15" s="114"/>
      <c r="I15" s="114"/>
      <c r="J15" s="105"/>
      <c r="K15" s="105"/>
      <c r="L15" s="105"/>
      <c r="M15" s="105"/>
      <c r="N15" s="105"/>
      <c r="O15" s="6" t="s">
        <v>278</v>
      </c>
    </row>
    <row r="16" spans="1:15" ht="28.95" customHeight="1">
      <c r="A16" s="115"/>
      <c r="B16" s="103"/>
      <c r="C16" s="8" t="s">
        <v>248</v>
      </c>
      <c r="D16" s="6" t="s">
        <v>267</v>
      </c>
      <c r="E16" s="6" t="s">
        <v>267</v>
      </c>
      <c r="F16" s="6" t="s">
        <v>264</v>
      </c>
      <c r="G16" s="6" t="s">
        <v>267</v>
      </c>
      <c r="H16" s="114"/>
      <c r="I16" s="114"/>
      <c r="J16" s="105"/>
      <c r="K16" s="105"/>
      <c r="L16" s="105"/>
      <c r="M16" s="105"/>
      <c r="N16" s="105"/>
      <c r="O16" s="6" t="s">
        <v>278</v>
      </c>
    </row>
    <row r="17" spans="1:15" ht="28.95" customHeight="1">
      <c r="A17" s="115"/>
      <c r="B17" s="103"/>
      <c r="C17" s="8" t="s">
        <v>249</v>
      </c>
      <c r="D17" s="6" t="s">
        <v>267</v>
      </c>
      <c r="E17" s="6" t="s">
        <v>267</v>
      </c>
      <c r="F17" s="6" t="s">
        <v>267</v>
      </c>
      <c r="G17" s="6" t="s">
        <v>264</v>
      </c>
      <c r="H17" s="101"/>
      <c r="I17" s="101"/>
      <c r="J17" s="105"/>
      <c r="K17" s="105"/>
      <c r="L17" s="105"/>
      <c r="M17" s="105"/>
      <c r="N17" s="105"/>
      <c r="O17" s="6" t="s">
        <v>278</v>
      </c>
    </row>
    <row r="18" spans="1:15" ht="28.95" customHeight="1">
      <c r="A18" s="116" t="s">
        <v>269</v>
      </c>
      <c r="B18" s="107" t="s">
        <v>622</v>
      </c>
      <c r="C18" s="109"/>
      <c r="D18" s="6" t="s">
        <v>264</v>
      </c>
      <c r="E18" s="6" t="s">
        <v>264</v>
      </c>
      <c r="F18" s="6" t="s">
        <v>264</v>
      </c>
      <c r="G18" s="6" t="s">
        <v>264</v>
      </c>
      <c r="H18" s="97" t="s">
        <v>1080</v>
      </c>
      <c r="I18" s="97" t="s">
        <v>1526</v>
      </c>
      <c r="J18" s="105" t="s">
        <v>957</v>
      </c>
      <c r="K18" s="104"/>
      <c r="L18" s="104"/>
      <c r="M18" s="104"/>
      <c r="N18" s="104"/>
      <c r="O18" s="6" t="s">
        <v>278</v>
      </c>
    </row>
    <row r="19" spans="1:15" ht="28.95" customHeight="1">
      <c r="A19" s="116"/>
      <c r="B19" s="107" t="s">
        <v>623</v>
      </c>
      <c r="C19" s="109"/>
      <c r="D19" s="6" t="s">
        <v>264</v>
      </c>
      <c r="E19" s="6" t="s">
        <v>264</v>
      </c>
      <c r="F19" s="6" t="s">
        <v>264</v>
      </c>
      <c r="G19" s="6" t="s">
        <v>264</v>
      </c>
      <c r="H19" s="98"/>
      <c r="I19" s="98"/>
      <c r="J19" s="104"/>
      <c r="K19" s="104"/>
      <c r="L19" s="104"/>
      <c r="M19" s="104"/>
      <c r="N19" s="104"/>
      <c r="O19" s="6" t="s">
        <v>278</v>
      </c>
    </row>
    <row r="20" spans="1:15" ht="28.8" customHeight="1">
      <c r="A20" s="116"/>
      <c r="B20" s="104" t="s">
        <v>284</v>
      </c>
      <c r="C20" s="104"/>
      <c r="D20" s="6" t="s">
        <v>264</v>
      </c>
      <c r="E20" s="6" t="s">
        <v>264</v>
      </c>
      <c r="F20" s="6" t="s">
        <v>264</v>
      </c>
      <c r="G20" s="6" t="s">
        <v>264</v>
      </c>
      <c r="H20" s="99"/>
      <c r="I20" s="99"/>
      <c r="J20" s="105" t="s">
        <v>945</v>
      </c>
      <c r="K20" s="105"/>
      <c r="L20" s="105"/>
      <c r="M20" s="105"/>
      <c r="N20" s="105"/>
      <c r="O20" s="6" t="s">
        <v>278</v>
      </c>
    </row>
    <row r="21" spans="1:15" ht="28.95" customHeight="1">
      <c r="A21" s="116"/>
      <c r="B21" s="104" t="s">
        <v>285</v>
      </c>
      <c r="C21" s="104"/>
      <c r="D21" s="6" t="s">
        <v>264</v>
      </c>
      <c r="E21" s="6" t="s">
        <v>264</v>
      </c>
      <c r="F21" s="6" t="s">
        <v>264</v>
      </c>
      <c r="G21" s="6" t="s">
        <v>264</v>
      </c>
      <c r="H21" s="6" t="s">
        <v>271</v>
      </c>
      <c r="I21" s="5" t="s">
        <v>1103</v>
      </c>
      <c r="J21" s="104" t="s">
        <v>273</v>
      </c>
      <c r="K21" s="104"/>
      <c r="L21" s="104"/>
      <c r="M21" s="104"/>
      <c r="N21" s="104"/>
      <c r="O21" s="6" t="s">
        <v>278</v>
      </c>
    </row>
    <row r="22" spans="1:15" ht="28.95" customHeight="1">
      <c r="A22" s="116"/>
      <c r="B22" s="104" t="s">
        <v>286</v>
      </c>
      <c r="C22" s="104"/>
      <c r="D22" s="6" t="s">
        <v>264</v>
      </c>
      <c r="E22" s="6" t="s">
        <v>264</v>
      </c>
      <c r="F22" s="6" t="s">
        <v>264</v>
      </c>
      <c r="G22" s="6" t="s">
        <v>264</v>
      </c>
      <c r="H22" s="97" t="s">
        <v>1080</v>
      </c>
      <c r="I22" s="97" t="s">
        <v>1526</v>
      </c>
      <c r="J22" s="105" t="s">
        <v>274</v>
      </c>
      <c r="K22" s="105"/>
      <c r="L22" s="105"/>
      <c r="M22" s="105"/>
      <c r="N22" s="105"/>
      <c r="O22" s="6" t="s">
        <v>278</v>
      </c>
    </row>
    <row r="23" spans="1:15" ht="28.95" customHeight="1">
      <c r="A23" s="116"/>
      <c r="B23" s="104" t="s">
        <v>251</v>
      </c>
      <c r="C23" s="104"/>
      <c r="D23" s="6" t="s">
        <v>265</v>
      </c>
      <c r="E23" s="6" t="s">
        <v>264</v>
      </c>
      <c r="F23" s="6" t="s">
        <v>267</v>
      </c>
      <c r="G23" s="6" t="s">
        <v>264</v>
      </c>
      <c r="H23" s="98"/>
      <c r="I23" s="98"/>
      <c r="J23" s="105" t="s">
        <v>275</v>
      </c>
      <c r="K23" s="105"/>
      <c r="L23" s="105"/>
      <c r="M23" s="105"/>
      <c r="N23" s="105"/>
      <c r="O23" s="6" t="s">
        <v>278</v>
      </c>
    </row>
    <row r="24" spans="1:15" ht="28.95" customHeight="1">
      <c r="A24" s="116"/>
      <c r="B24" s="104" t="s">
        <v>1102</v>
      </c>
      <c r="C24" s="104"/>
      <c r="D24" s="6" t="s">
        <v>267</v>
      </c>
      <c r="E24" s="6" t="s">
        <v>264</v>
      </c>
      <c r="F24" s="6" t="s">
        <v>265</v>
      </c>
      <c r="G24" s="6" t="s">
        <v>265</v>
      </c>
      <c r="H24" s="99"/>
      <c r="I24" s="99"/>
      <c r="J24" s="107" t="s">
        <v>277</v>
      </c>
      <c r="K24" s="108"/>
      <c r="L24" s="108"/>
      <c r="M24" s="108"/>
      <c r="N24" s="109"/>
      <c r="O24" s="6" t="s">
        <v>278</v>
      </c>
    </row>
    <row r="25" spans="1:15">
      <c r="A25" s="2" t="s">
        <v>270</v>
      </c>
    </row>
    <row r="27" spans="1:15">
      <c r="A27" s="2" t="s">
        <v>626</v>
      </c>
    </row>
    <row r="28" spans="1:15">
      <c r="A28" s="2" t="s">
        <v>280</v>
      </c>
    </row>
    <row r="29" spans="1:15">
      <c r="A29" s="2" t="s">
        <v>281</v>
      </c>
    </row>
    <row r="30" spans="1:15">
      <c r="A30" s="2" t="s">
        <v>282</v>
      </c>
    </row>
    <row r="31" spans="1:15">
      <c r="A31" s="2" t="s">
        <v>283</v>
      </c>
    </row>
    <row r="32" spans="1:15">
      <c r="A32" s="2" t="s">
        <v>279</v>
      </c>
    </row>
  </sheetData>
  <mergeCells count="36">
    <mergeCell ref="B24:C24"/>
    <mergeCell ref="A5:C6"/>
    <mergeCell ref="B11:B13"/>
    <mergeCell ref="B14:B17"/>
    <mergeCell ref="A7:A17"/>
    <mergeCell ref="A18:A24"/>
    <mergeCell ref="B20:C20"/>
    <mergeCell ref="B21:C21"/>
    <mergeCell ref="B22:C22"/>
    <mergeCell ref="B23:C23"/>
    <mergeCell ref="B18:C18"/>
    <mergeCell ref="B19:C19"/>
    <mergeCell ref="B7:B10"/>
    <mergeCell ref="E5:G5"/>
    <mergeCell ref="J18:N19"/>
    <mergeCell ref="D5:D6"/>
    <mergeCell ref="J7:N17"/>
    <mergeCell ref="H18:H20"/>
    <mergeCell ref="I18:I20"/>
    <mergeCell ref="I11:I12"/>
    <mergeCell ref="H14:H17"/>
    <mergeCell ref="I14:I17"/>
    <mergeCell ref="I22:I24"/>
    <mergeCell ref="H8:H9"/>
    <mergeCell ref="I8:I9"/>
    <mergeCell ref="H22:H24"/>
    <mergeCell ref="O5:O6"/>
    <mergeCell ref="J21:N21"/>
    <mergeCell ref="J22:N22"/>
    <mergeCell ref="J5:N6"/>
    <mergeCell ref="H5:H6"/>
    <mergeCell ref="J24:N24"/>
    <mergeCell ref="J23:N23"/>
    <mergeCell ref="J20:N20"/>
    <mergeCell ref="I5:I6"/>
    <mergeCell ref="H11:H12"/>
  </mergeCells>
  <phoneticPr fontId="2"/>
  <hyperlinks>
    <hyperlink ref="C7" location="申請区分・会社概要・財務状況【共通】!A1" display="・申請区分・会社概要・財務状況" xr:uid="{00000000-0004-0000-0000-000000000000}"/>
    <hyperlink ref="C8" location="契約代理人委任状【共通】!A1" display="・契約代理人委任状" xr:uid="{00000000-0004-0000-0000-000001000000}"/>
    <hyperlink ref="C11" location="業種別申請【物品】!A1" display="・業種別申請【物品】" xr:uid="{00000000-0004-0000-0000-000002000000}"/>
    <hyperlink ref="C14" location="業種別申請【工事共通】!A1" display="・業種別申請【工事共通】" xr:uid="{00000000-0004-0000-0000-000005000000}"/>
    <hyperlink ref="C15" location="業種別申請【建設】!A1" display="・業種別申請【建設】" xr:uid="{00000000-0004-0000-0000-000006000000}"/>
    <hyperlink ref="C16" location="業種別申請【車両等関係業務】!A1" display="・業種別申請【車両】" xr:uid="{00000000-0004-0000-0000-000007000000}"/>
    <hyperlink ref="C17" location="業種別申請【測量】!A1" display="・業種別申請【調査・設計・測量】" xr:uid="{00000000-0004-0000-0000-000008000000}"/>
    <hyperlink ref="C9" location="契約使用印又は契約代理人使用印申請書【共通】!A1" display="・契約使用印又は契約代理人使用印申請書" xr:uid="{72F95024-9C5D-4EB4-BD45-2C30D93B23D4}"/>
    <hyperlink ref="C10" location="電子契約サービスによる基本契約締結に係る同意書【共通】!A1" display="・電子契約サービスによる契約締結に係る同意書" xr:uid="{36A23CD7-8F39-4F71-84AB-DD7DBD914D45}"/>
    <hyperlink ref="C13" location="代理店･特約店証明書【物品】!A1" display="・代理店又は特約店証明書【物品】" xr:uid="{00000000-0004-0000-0000-000004000000}"/>
    <hyperlink ref="C12" location="取扱希望品目調査票【物品】!A1" display="・取り扱い希望品目調査票【物品】" xr:uid="{00000000-0004-0000-0000-000003000000}"/>
  </hyperlinks>
  <pageMargins left="0.7" right="0.7" top="0.75" bottom="0.75" header="0.3" footer="0.3"/>
  <pageSetup paperSize="9" scale="68"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theme="8" tint="0.79998168889431442"/>
    <pageSetUpPr fitToPage="1"/>
  </sheetPr>
  <dimension ref="A1:AP44"/>
  <sheetViews>
    <sheetView view="pageBreakPreview" zoomScale="98" zoomScaleNormal="100" workbookViewId="0"/>
  </sheetViews>
  <sheetFormatPr defaultColWidth="2.21875" defaultRowHeight="12.6"/>
  <cols>
    <col min="1" max="10" width="2.21875" style="2"/>
    <col min="11" max="11" width="2.77734375" style="2" customWidth="1"/>
    <col min="12" max="29" width="2.21875" style="2"/>
    <col min="30" max="30" width="3.21875" style="2" customWidth="1"/>
    <col min="31" max="71" width="2.21875" style="2"/>
    <col min="72" max="72" width="2.33203125" style="2" customWidth="1"/>
    <col min="73" max="16384" width="2.21875" style="2"/>
  </cols>
  <sheetData>
    <row r="1" spans="1:42" s="10" customFormat="1" ht="18.75" customHeight="1">
      <c r="A1" s="15" t="s">
        <v>627</v>
      </c>
    </row>
    <row r="2" spans="1:42" s="10" customFormat="1" ht="3.75" customHeight="1">
      <c r="A2" s="15"/>
    </row>
    <row r="3" spans="1:42" s="10" customFormat="1" ht="18.75" customHeight="1">
      <c r="A3" s="117" t="s">
        <v>66</v>
      </c>
      <c r="B3" s="280"/>
      <c r="C3" s="280"/>
      <c r="D3" s="280"/>
      <c r="E3" s="175"/>
      <c r="F3" s="175"/>
      <c r="G3" s="175"/>
      <c r="H3" s="175"/>
      <c r="I3" s="175"/>
      <c r="J3" s="175"/>
      <c r="K3" s="175"/>
      <c r="L3" s="175"/>
      <c r="M3" s="175"/>
      <c r="N3" s="175"/>
      <c r="O3" s="175"/>
      <c r="P3" s="175"/>
      <c r="Q3" s="175"/>
      <c r="R3" s="175"/>
      <c r="S3" s="250" t="s">
        <v>108</v>
      </c>
      <c r="T3" s="157"/>
      <c r="U3" s="157"/>
      <c r="V3" s="157"/>
      <c r="W3" s="157"/>
      <c r="X3" s="158"/>
      <c r="Y3" s="250" t="s">
        <v>109</v>
      </c>
      <c r="Z3" s="157"/>
      <c r="AA3" s="157"/>
      <c r="AB3" s="157"/>
      <c r="AC3" s="157"/>
      <c r="AD3" s="157"/>
      <c r="AE3" s="157"/>
      <c r="AF3" s="157"/>
      <c r="AG3" s="157"/>
      <c r="AH3" s="157"/>
      <c r="AI3" s="157"/>
      <c r="AJ3" s="158"/>
      <c r="AK3" s="280" t="s">
        <v>110</v>
      </c>
      <c r="AL3" s="280"/>
      <c r="AM3" s="280"/>
      <c r="AN3" s="280"/>
      <c r="AO3" s="280"/>
      <c r="AP3" s="280"/>
    </row>
    <row r="4" spans="1:42" s="10" customFormat="1" ht="26.25" customHeight="1">
      <c r="A4" s="280"/>
      <c r="B4" s="280"/>
      <c r="C4" s="280"/>
      <c r="D4" s="280"/>
      <c r="E4" s="175"/>
      <c r="F4" s="175"/>
      <c r="G4" s="175"/>
      <c r="H4" s="175"/>
      <c r="I4" s="175"/>
      <c r="J4" s="175"/>
      <c r="K4" s="175"/>
      <c r="L4" s="175"/>
      <c r="M4" s="175"/>
      <c r="N4" s="175"/>
      <c r="O4" s="175"/>
      <c r="P4" s="175"/>
      <c r="Q4" s="175"/>
      <c r="R4" s="175"/>
      <c r="S4" s="249"/>
      <c r="T4" s="231"/>
      <c r="U4" s="231"/>
      <c r="V4" s="231"/>
      <c r="W4" s="231"/>
      <c r="X4" s="232"/>
      <c r="Y4" s="423"/>
      <c r="Z4" s="424"/>
      <c r="AA4" s="424"/>
      <c r="AB4" s="424"/>
      <c r="AC4" s="424"/>
      <c r="AD4" s="424"/>
      <c r="AE4" s="424"/>
      <c r="AF4" s="424"/>
      <c r="AG4" s="424"/>
      <c r="AH4" s="424"/>
      <c r="AI4" s="424"/>
      <c r="AJ4" s="425"/>
      <c r="AK4" s="422"/>
      <c r="AL4" s="422"/>
      <c r="AM4" s="422"/>
      <c r="AN4" s="422"/>
      <c r="AO4" s="422"/>
      <c r="AP4" s="422"/>
    </row>
    <row r="5" spans="1:42" s="10" customFormat="1" ht="26.25" customHeight="1">
      <c r="A5" s="176" t="s">
        <v>63</v>
      </c>
      <c r="B5" s="282"/>
      <c r="C5" s="282"/>
      <c r="D5" s="283"/>
      <c r="E5" s="287"/>
      <c r="F5" s="288"/>
      <c r="G5" s="281" t="s">
        <v>38</v>
      </c>
      <c r="H5" s="157"/>
      <c r="I5" s="157"/>
      <c r="J5" s="157"/>
      <c r="K5" s="157"/>
      <c r="L5" s="157"/>
      <c r="M5" s="157"/>
      <c r="N5" s="157"/>
      <c r="O5" s="157"/>
      <c r="P5" s="157"/>
      <c r="Q5" s="157"/>
      <c r="R5" s="157"/>
      <c r="S5" s="157"/>
      <c r="T5" s="157"/>
      <c r="U5" s="157"/>
      <c r="V5" s="157"/>
      <c r="W5" s="157"/>
      <c r="X5" s="158"/>
      <c r="Y5" s="250" t="s">
        <v>39</v>
      </c>
      <c r="Z5" s="157"/>
      <c r="AA5" s="157"/>
      <c r="AB5" s="157"/>
      <c r="AC5" s="157"/>
      <c r="AD5" s="157"/>
      <c r="AE5" s="157"/>
      <c r="AF5" s="157"/>
      <c r="AG5" s="157"/>
      <c r="AH5" s="157"/>
      <c r="AI5" s="157"/>
      <c r="AJ5" s="157"/>
      <c r="AK5" s="157"/>
      <c r="AL5" s="157"/>
      <c r="AM5" s="157"/>
      <c r="AN5" s="157"/>
      <c r="AO5" s="157"/>
      <c r="AP5" s="158"/>
    </row>
    <row r="6" spans="1:42" s="10" customFormat="1" ht="26.25" customHeight="1">
      <c r="A6" s="284"/>
      <c r="B6" s="285"/>
      <c r="C6" s="285"/>
      <c r="D6" s="286"/>
      <c r="E6" s="289"/>
      <c r="F6" s="290"/>
      <c r="G6" s="230"/>
      <c r="H6" s="231"/>
      <c r="I6" s="231"/>
      <c r="J6" s="231"/>
      <c r="K6" s="231"/>
      <c r="L6" s="231"/>
      <c r="M6" s="231"/>
      <c r="N6" s="231"/>
      <c r="O6" s="231"/>
      <c r="P6" s="231"/>
      <c r="Q6" s="231"/>
      <c r="R6" s="231"/>
      <c r="S6" s="231"/>
      <c r="T6" s="231"/>
      <c r="U6" s="231"/>
      <c r="V6" s="231"/>
      <c r="W6" s="231"/>
      <c r="X6" s="232"/>
      <c r="Y6" s="249"/>
      <c r="Z6" s="231"/>
      <c r="AA6" s="231"/>
      <c r="AB6" s="231"/>
      <c r="AC6" s="231"/>
      <c r="AD6" s="231"/>
      <c r="AE6" s="231"/>
      <c r="AF6" s="231"/>
      <c r="AG6" s="231"/>
      <c r="AH6" s="231"/>
      <c r="AI6" s="231"/>
      <c r="AJ6" s="231"/>
      <c r="AK6" s="231"/>
      <c r="AL6" s="231"/>
      <c r="AM6" s="231"/>
      <c r="AN6" s="231"/>
      <c r="AO6" s="231"/>
      <c r="AP6" s="232"/>
    </row>
    <row r="7" spans="1:42" s="10" customFormat="1" ht="26.25" customHeight="1">
      <c r="A7" s="117" t="s">
        <v>65</v>
      </c>
      <c r="B7" s="117"/>
      <c r="C7" s="117"/>
      <c r="D7" s="117"/>
      <c r="E7" s="280" t="s">
        <v>32</v>
      </c>
      <c r="F7" s="280"/>
      <c r="G7" s="280"/>
      <c r="H7" s="280"/>
      <c r="I7" s="159"/>
      <c r="J7" s="160"/>
      <c r="K7" s="161"/>
      <c r="L7" s="41" t="s">
        <v>6</v>
      </c>
      <c r="M7" s="159"/>
      <c r="N7" s="160"/>
      <c r="O7" s="160"/>
      <c r="P7" s="161"/>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row>
    <row r="8" spans="1:42" s="10" customFormat="1" ht="18.75" customHeight="1">
      <c r="A8" s="117"/>
      <c r="B8" s="117"/>
      <c r="C8" s="117"/>
      <c r="D8" s="117"/>
      <c r="E8" s="187" t="s">
        <v>204</v>
      </c>
      <c r="F8" s="187"/>
      <c r="G8" s="187"/>
      <c r="H8" s="188"/>
      <c r="I8" s="167" t="s">
        <v>31</v>
      </c>
      <c r="J8" s="148"/>
      <c r="K8" s="148"/>
      <c r="L8" s="148"/>
      <c r="M8" s="148"/>
      <c r="N8" s="148"/>
      <c r="O8" s="148"/>
      <c r="P8" s="148"/>
      <c r="Q8" s="148"/>
      <c r="R8" s="148"/>
      <c r="S8" s="148"/>
      <c r="T8" s="148"/>
      <c r="U8" s="168"/>
      <c r="V8" s="167" t="s">
        <v>7</v>
      </c>
      <c r="W8" s="148"/>
      <c r="X8" s="148"/>
      <c r="Y8" s="148"/>
      <c r="Z8" s="148"/>
      <c r="AA8" s="148"/>
      <c r="AB8" s="148"/>
      <c r="AC8" s="148"/>
      <c r="AD8" s="148"/>
      <c r="AE8" s="148"/>
      <c r="AF8" s="168"/>
      <c r="AG8" s="490" t="s">
        <v>3</v>
      </c>
      <c r="AH8" s="491"/>
      <c r="AI8" s="491"/>
      <c r="AJ8" s="491"/>
      <c r="AK8" s="491"/>
      <c r="AL8" s="491"/>
      <c r="AM8" s="491"/>
      <c r="AN8" s="491"/>
      <c r="AO8" s="491"/>
      <c r="AP8" s="156"/>
    </row>
    <row r="9" spans="1:42" s="10" customFormat="1" ht="26.25" customHeight="1">
      <c r="A9" s="117"/>
      <c r="B9" s="117"/>
      <c r="C9" s="117"/>
      <c r="D9" s="117"/>
      <c r="E9" s="185"/>
      <c r="F9" s="185"/>
      <c r="G9" s="185"/>
      <c r="H9" s="186"/>
      <c r="I9" s="292"/>
      <c r="J9" s="185"/>
      <c r="K9" s="185"/>
      <c r="L9" s="185"/>
      <c r="M9" s="185"/>
      <c r="N9" s="185"/>
      <c r="O9" s="185"/>
      <c r="P9" s="185"/>
      <c r="Q9" s="185"/>
      <c r="R9" s="185"/>
      <c r="S9" s="185"/>
      <c r="T9" s="185"/>
      <c r="U9" s="186"/>
      <c r="V9" s="293"/>
      <c r="W9" s="152"/>
      <c r="X9" s="152"/>
      <c r="Y9" s="152"/>
      <c r="Z9" s="152"/>
      <c r="AA9" s="152"/>
      <c r="AB9" s="152"/>
      <c r="AC9" s="152"/>
      <c r="AD9" s="152"/>
      <c r="AE9" s="152"/>
      <c r="AF9" s="294"/>
      <c r="AG9" s="492"/>
      <c r="AH9" s="492"/>
      <c r="AI9" s="492"/>
      <c r="AJ9" s="492"/>
      <c r="AK9" s="492"/>
      <c r="AL9" s="492"/>
      <c r="AM9" s="492"/>
      <c r="AN9" s="492"/>
      <c r="AO9" s="492"/>
      <c r="AP9" s="493"/>
    </row>
    <row r="10" spans="1:42" s="10" customFormat="1" ht="26.25" customHeight="1">
      <c r="A10" s="117"/>
      <c r="B10" s="117"/>
      <c r="C10" s="117"/>
      <c r="D10" s="117"/>
      <c r="E10" s="117" t="s">
        <v>1094</v>
      </c>
      <c r="F10" s="280"/>
      <c r="G10" s="280"/>
      <c r="H10" s="280"/>
      <c r="I10" s="280"/>
      <c r="J10" s="280"/>
      <c r="K10" s="280"/>
      <c r="L10" s="199"/>
      <c r="M10" s="200"/>
      <c r="N10" s="200"/>
      <c r="O10" s="200"/>
      <c r="P10" s="200"/>
      <c r="Q10" s="200"/>
      <c r="R10" s="200"/>
      <c r="S10" s="200"/>
      <c r="T10" s="200"/>
      <c r="U10" s="200"/>
      <c r="V10" s="200"/>
      <c r="W10" s="201"/>
      <c r="X10" s="117" t="s">
        <v>1095</v>
      </c>
      <c r="Y10" s="280"/>
      <c r="Z10" s="280"/>
      <c r="AA10" s="280"/>
      <c r="AB10" s="280"/>
      <c r="AC10" s="280"/>
      <c r="AD10" s="280"/>
      <c r="AE10" s="199"/>
      <c r="AF10" s="200"/>
      <c r="AG10" s="200"/>
      <c r="AH10" s="200"/>
      <c r="AI10" s="200"/>
      <c r="AJ10" s="200"/>
      <c r="AK10" s="200"/>
      <c r="AL10" s="200"/>
      <c r="AM10" s="200"/>
      <c r="AN10" s="200"/>
      <c r="AO10" s="200"/>
      <c r="AP10" s="201"/>
    </row>
    <row r="11" spans="1:42" s="10" customFormat="1" ht="18.75" customHeight="1">
      <c r="A11" s="117"/>
      <c r="B11" s="117"/>
      <c r="C11" s="117"/>
      <c r="D11" s="117"/>
      <c r="E11" s="148" t="s">
        <v>64</v>
      </c>
      <c r="F11" s="148"/>
      <c r="G11" s="148"/>
      <c r="H11" s="148"/>
      <c r="I11" s="148"/>
      <c r="J11" s="148"/>
      <c r="K11" s="148"/>
      <c r="L11" s="148"/>
      <c r="M11" s="148"/>
      <c r="N11" s="148"/>
      <c r="O11" s="148"/>
      <c r="P11" s="148"/>
      <c r="Q11" s="148" t="s">
        <v>39</v>
      </c>
      <c r="R11" s="148"/>
      <c r="S11" s="148"/>
      <c r="T11" s="148"/>
      <c r="U11" s="148"/>
      <c r="V11" s="148"/>
      <c r="W11" s="148"/>
      <c r="X11" s="148"/>
      <c r="Y11" s="148"/>
      <c r="Z11" s="148"/>
      <c r="AA11" s="148"/>
      <c r="AB11" s="148"/>
      <c r="AC11" s="154" t="s">
        <v>9</v>
      </c>
      <c r="AD11" s="154"/>
      <c r="AE11" s="154"/>
      <c r="AF11" s="154"/>
      <c r="AG11" s="154"/>
      <c r="AH11" s="154"/>
      <c r="AI11" s="154"/>
      <c r="AJ11" s="154"/>
      <c r="AK11" s="154"/>
      <c r="AL11" s="154"/>
      <c r="AM11" s="154"/>
      <c r="AN11" s="154"/>
      <c r="AO11" s="154"/>
      <c r="AP11" s="154"/>
    </row>
    <row r="12" spans="1:42" s="10" customFormat="1" ht="26.25" customHeight="1">
      <c r="A12" s="117"/>
      <c r="B12" s="117"/>
      <c r="C12" s="117"/>
      <c r="D12" s="117"/>
      <c r="E12" s="185"/>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486"/>
      <c r="AD12" s="486"/>
      <c r="AE12" s="486"/>
      <c r="AF12" s="486"/>
      <c r="AG12" s="486"/>
      <c r="AH12" s="486"/>
      <c r="AI12" s="486"/>
      <c r="AJ12" s="486"/>
      <c r="AK12" s="486"/>
      <c r="AL12" s="486"/>
      <c r="AM12" s="486"/>
      <c r="AN12" s="486"/>
      <c r="AO12" s="486"/>
      <c r="AP12" s="486"/>
    </row>
    <row r="13" spans="1:42" s="10" customFormat="1" ht="18.75" customHeight="1">
      <c r="A13" s="487" t="s">
        <v>202</v>
      </c>
      <c r="B13" s="488"/>
      <c r="C13" s="488"/>
      <c r="D13" s="488"/>
      <c r="E13" s="489" t="s">
        <v>111</v>
      </c>
      <c r="F13" s="489"/>
      <c r="G13" s="431" t="s">
        <v>112</v>
      </c>
      <c r="H13" s="431"/>
      <c r="I13" s="431"/>
      <c r="J13" s="431"/>
      <c r="K13" s="431"/>
      <c r="L13" s="431"/>
      <c r="M13" s="431"/>
      <c r="N13" s="431"/>
      <c r="O13" s="431"/>
      <c r="P13" s="431"/>
      <c r="Q13" s="431"/>
      <c r="R13" s="431"/>
      <c r="S13" s="431" t="s">
        <v>113</v>
      </c>
      <c r="T13" s="431"/>
      <c r="U13" s="431" t="s">
        <v>114</v>
      </c>
      <c r="V13" s="431"/>
      <c r="W13" s="431"/>
      <c r="X13" s="431"/>
      <c r="Y13" s="431" t="s">
        <v>112</v>
      </c>
      <c r="Z13" s="431"/>
      <c r="AA13" s="431"/>
      <c r="AB13" s="431"/>
      <c r="AC13" s="431"/>
      <c r="AD13" s="431"/>
      <c r="AE13" s="431"/>
      <c r="AF13" s="431"/>
      <c r="AG13" s="431"/>
      <c r="AH13" s="431"/>
      <c r="AI13" s="431"/>
      <c r="AJ13" s="431"/>
      <c r="AK13" s="431" t="s">
        <v>113</v>
      </c>
      <c r="AL13" s="431"/>
      <c r="AM13" s="431" t="s">
        <v>114</v>
      </c>
      <c r="AN13" s="431"/>
      <c r="AO13" s="431"/>
      <c r="AP13" s="431"/>
    </row>
    <row r="14" spans="1:42" s="10" customFormat="1" ht="18.75" customHeight="1">
      <c r="A14" s="488"/>
      <c r="B14" s="488"/>
      <c r="C14" s="488"/>
      <c r="D14" s="488"/>
      <c r="E14" s="489"/>
      <c r="F14" s="489"/>
      <c r="G14" s="485" t="s">
        <v>122</v>
      </c>
      <c r="H14" s="485"/>
      <c r="I14" s="485"/>
      <c r="J14" s="485"/>
      <c r="K14" s="485"/>
      <c r="L14" s="485"/>
      <c r="M14" s="485"/>
      <c r="N14" s="485"/>
      <c r="O14" s="485"/>
      <c r="P14" s="485"/>
      <c r="Q14" s="485"/>
      <c r="R14" s="485"/>
      <c r="S14" s="485" t="s">
        <v>123</v>
      </c>
      <c r="T14" s="485"/>
      <c r="U14" s="480"/>
      <c r="V14" s="480"/>
      <c r="W14" s="480"/>
      <c r="X14" s="480"/>
      <c r="Y14" s="485" t="s">
        <v>138</v>
      </c>
      <c r="Z14" s="485"/>
      <c r="AA14" s="485"/>
      <c r="AB14" s="485"/>
      <c r="AC14" s="485"/>
      <c r="AD14" s="485"/>
      <c r="AE14" s="485"/>
      <c r="AF14" s="485"/>
      <c r="AG14" s="485"/>
      <c r="AH14" s="485"/>
      <c r="AI14" s="485"/>
      <c r="AJ14" s="485"/>
      <c r="AK14" s="485" t="s">
        <v>123</v>
      </c>
      <c r="AL14" s="485"/>
      <c r="AM14" s="480"/>
      <c r="AN14" s="480"/>
      <c r="AO14" s="480"/>
      <c r="AP14" s="480"/>
    </row>
    <row r="15" spans="1:42" s="10" customFormat="1" ht="18.75" customHeight="1">
      <c r="A15" s="488"/>
      <c r="B15" s="488"/>
      <c r="C15" s="488"/>
      <c r="D15" s="488"/>
      <c r="E15" s="489"/>
      <c r="F15" s="489"/>
      <c r="G15" s="485"/>
      <c r="H15" s="485"/>
      <c r="I15" s="485"/>
      <c r="J15" s="485"/>
      <c r="K15" s="485"/>
      <c r="L15" s="485"/>
      <c r="M15" s="485"/>
      <c r="N15" s="485"/>
      <c r="O15" s="485"/>
      <c r="P15" s="485"/>
      <c r="Q15" s="485"/>
      <c r="R15" s="485"/>
      <c r="S15" s="485" t="s">
        <v>127</v>
      </c>
      <c r="T15" s="485"/>
      <c r="U15" s="480"/>
      <c r="V15" s="480"/>
      <c r="W15" s="480"/>
      <c r="X15" s="480"/>
      <c r="Y15" s="485"/>
      <c r="Z15" s="485"/>
      <c r="AA15" s="485"/>
      <c r="AB15" s="485"/>
      <c r="AC15" s="485"/>
      <c r="AD15" s="485"/>
      <c r="AE15" s="485"/>
      <c r="AF15" s="485"/>
      <c r="AG15" s="485"/>
      <c r="AH15" s="485"/>
      <c r="AI15" s="485"/>
      <c r="AJ15" s="485"/>
      <c r="AK15" s="485" t="s">
        <v>127</v>
      </c>
      <c r="AL15" s="485"/>
      <c r="AM15" s="480"/>
      <c r="AN15" s="480"/>
      <c r="AO15" s="480"/>
      <c r="AP15" s="480"/>
    </row>
    <row r="16" spans="1:42" s="10" customFormat="1" ht="18.75" customHeight="1">
      <c r="A16" s="488"/>
      <c r="B16" s="488"/>
      <c r="C16" s="488"/>
      <c r="D16" s="488"/>
      <c r="E16" s="489"/>
      <c r="F16" s="489"/>
      <c r="G16" s="485" t="s">
        <v>129</v>
      </c>
      <c r="H16" s="485"/>
      <c r="I16" s="485"/>
      <c r="J16" s="485"/>
      <c r="K16" s="485"/>
      <c r="L16" s="485"/>
      <c r="M16" s="485"/>
      <c r="N16" s="485"/>
      <c r="O16" s="485"/>
      <c r="P16" s="485"/>
      <c r="Q16" s="485"/>
      <c r="R16" s="485"/>
      <c r="S16" s="485" t="s">
        <v>123</v>
      </c>
      <c r="T16" s="485"/>
      <c r="U16" s="480"/>
      <c r="V16" s="480"/>
      <c r="W16" s="480"/>
      <c r="X16" s="480"/>
      <c r="Y16" s="485" t="s">
        <v>143</v>
      </c>
      <c r="Z16" s="485"/>
      <c r="AA16" s="485"/>
      <c r="AB16" s="485"/>
      <c r="AC16" s="485"/>
      <c r="AD16" s="485"/>
      <c r="AE16" s="485"/>
      <c r="AF16" s="485"/>
      <c r="AG16" s="485"/>
      <c r="AH16" s="485"/>
      <c r="AI16" s="485"/>
      <c r="AJ16" s="485"/>
      <c r="AK16" s="485" t="s">
        <v>123</v>
      </c>
      <c r="AL16" s="485"/>
      <c r="AM16" s="480"/>
      <c r="AN16" s="480"/>
      <c r="AO16" s="480"/>
      <c r="AP16" s="480"/>
    </row>
    <row r="17" spans="1:42" s="10" customFormat="1" ht="18.75" customHeight="1">
      <c r="A17" s="488"/>
      <c r="B17" s="488"/>
      <c r="C17" s="488"/>
      <c r="D17" s="488"/>
      <c r="E17" s="489"/>
      <c r="F17" s="489"/>
      <c r="G17" s="485"/>
      <c r="H17" s="485"/>
      <c r="I17" s="485"/>
      <c r="J17" s="485"/>
      <c r="K17" s="485"/>
      <c r="L17" s="485"/>
      <c r="M17" s="485"/>
      <c r="N17" s="485"/>
      <c r="O17" s="485"/>
      <c r="P17" s="485"/>
      <c r="Q17" s="485"/>
      <c r="R17" s="485"/>
      <c r="S17" s="485" t="s">
        <v>127</v>
      </c>
      <c r="T17" s="485"/>
      <c r="U17" s="480"/>
      <c r="V17" s="480"/>
      <c r="W17" s="480"/>
      <c r="X17" s="480"/>
      <c r="Y17" s="485"/>
      <c r="Z17" s="485"/>
      <c r="AA17" s="485"/>
      <c r="AB17" s="485"/>
      <c r="AC17" s="485"/>
      <c r="AD17" s="485"/>
      <c r="AE17" s="485"/>
      <c r="AF17" s="485"/>
      <c r="AG17" s="485"/>
      <c r="AH17" s="485"/>
      <c r="AI17" s="485"/>
      <c r="AJ17" s="485"/>
      <c r="AK17" s="485" t="s">
        <v>127</v>
      </c>
      <c r="AL17" s="485"/>
      <c r="AM17" s="480"/>
      <c r="AN17" s="480"/>
      <c r="AO17" s="480"/>
      <c r="AP17" s="480"/>
    </row>
    <row r="18" spans="1:42" s="10" customFormat="1" ht="18.75" customHeight="1">
      <c r="A18" s="488"/>
      <c r="B18" s="488"/>
      <c r="C18" s="488"/>
      <c r="D18" s="488"/>
      <c r="E18" s="489"/>
      <c r="F18" s="489"/>
      <c r="G18" s="485" t="s">
        <v>134</v>
      </c>
      <c r="H18" s="485"/>
      <c r="I18" s="485"/>
      <c r="J18" s="485"/>
      <c r="K18" s="485"/>
      <c r="L18" s="485"/>
      <c r="M18" s="485"/>
      <c r="N18" s="485"/>
      <c r="O18" s="485"/>
      <c r="P18" s="485"/>
      <c r="Q18" s="485"/>
      <c r="R18" s="485"/>
      <c r="S18" s="485" t="s">
        <v>123</v>
      </c>
      <c r="T18" s="485"/>
      <c r="U18" s="480"/>
      <c r="V18" s="480"/>
      <c r="W18" s="480"/>
      <c r="X18" s="480"/>
      <c r="Y18" s="485" t="s">
        <v>148</v>
      </c>
      <c r="Z18" s="485"/>
      <c r="AA18" s="485"/>
      <c r="AB18" s="485"/>
      <c r="AC18" s="485"/>
      <c r="AD18" s="485"/>
      <c r="AE18" s="485"/>
      <c r="AF18" s="485"/>
      <c r="AG18" s="485"/>
      <c r="AH18" s="485"/>
      <c r="AI18" s="485"/>
      <c r="AJ18" s="485"/>
      <c r="AK18" s="485" t="s">
        <v>123</v>
      </c>
      <c r="AL18" s="485"/>
      <c r="AM18" s="480"/>
      <c r="AN18" s="480"/>
      <c r="AO18" s="480"/>
      <c r="AP18" s="480"/>
    </row>
    <row r="19" spans="1:42" s="10" customFormat="1" ht="18.75" customHeight="1">
      <c r="A19" s="488"/>
      <c r="B19" s="488"/>
      <c r="C19" s="488"/>
      <c r="D19" s="488"/>
      <c r="E19" s="489"/>
      <c r="F19" s="489"/>
      <c r="G19" s="485"/>
      <c r="H19" s="485"/>
      <c r="I19" s="485"/>
      <c r="J19" s="485"/>
      <c r="K19" s="485"/>
      <c r="L19" s="485"/>
      <c r="M19" s="485"/>
      <c r="N19" s="485"/>
      <c r="O19" s="485"/>
      <c r="P19" s="485"/>
      <c r="Q19" s="485"/>
      <c r="R19" s="485"/>
      <c r="S19" s="485" t="s">
        <v>127</v>
      </c>
      <c r="T19" s="485"/>
      <c r="U19" s="480"/>
      <c r="V19" s="480"/>
      <c r="W19" s="480"/>
      <c r="X19" s="480"/>
      <c r="Y19" s="485"/>
      <c r="Z19" s="485"/>
      <c r="AA19" s="485"/>
      <c r="AB19" s="485"/>
      <c r="AC19" s="485"/>
      <c r="AD19" s="485"/>
      <c r="AE19" s="485"/>
      <c r="AF19" s="485"/>
      <c r="AG19" s="485"/>
      <c r="AH19" s="485"/>
      <c r="AI19" s="485"/>
      <c r="AJ19" s="485"/>
      <c r="AK19" s="485" t="s">
        <v>127</v>
      </c>
      <c r="AL19" s="485"/>
      <c r="AM19" s="480"/>
      <c r="AN19" s="480"/>
      <c r="AO19" s="480"/>
      <c r="AP19" s="480"/>
    </row>
    <row r="20" spans="1:42" s="10" customFormat="1" ht="18.75" customHeight="1">
      <c r="A20" s="488"/>
      <c r="B20" s="488"/>
      <c r="C20" s="488"/>
      <c r="D20" s="488"/>
      <c r="E20" s="489" t="s">
        <v>118</v>
      </c>
      <c r="F20" s="489"/>
      <c r="G20" s="431" t="s">
        <v>119</v>
      </c>
      <c r="H20" s="431"/>
      <c r="I20" s="431"/>
      <c r="J20" s="431"/>
      <c r="K20" s="431"/>
      <c r="L20" s="431"/>
      <c r="M20" s="431"/>
      <c r="N20" s="431"/>
      <c r="O20" s="431"/>
      <c r="P20" s="431"/>
      <c r="Q20" s="431"/>
      <c r="R20" s="431" t="s">
        <v>120</v>
      </c>
      <c r="S20" s="431"/>
      <c r="T20" s="431"/>
      <c r="U20" s="431" t="s">
        <v>121</v>
      </c>
      <c r="V20" s="431"/>
      <c r="W20" s="431"/>
      <c r="X20" s="431"/>
      <c r="Y20" s="431" t="s">
        <v>119</v>
      </c>
      <c r="Z20" s="431"/>
      <c r="AA20" s="431"/>
      <c r="AB20" s="431"/>
      <c r="AC20" s="431"/>
      <c r="AD20" s="431"/>
      <c r="AE20" s="431"/>
      <c r="AF20" s="431"/>
      <c r="AG20" s="431"/>
      <c r="AH20" s="431"/>
      <c r="AI20" s="431"/>
      <c r="AJ20" s="431" t="s">
        <v>120</v>
      </c>
      <c r="AK20" s="431"/>
      <c r="AL20" s="431"/>
      <c r="AM20" s="431" t="s">
        <v>121</v>
      </c>
      <c r="AN20" s="431"/>
      <c r="AO20" s="431"/>
      <c r="AP20" s="431"/>
    </row>
    <row r="21" spans="1:42" s="10" customFormat="1" ht="18.75" customHeight="1">
      <c r="A21" s="488"/>
      <c r="B21" s="488"/>
      <c r="C21" s="488"/>
      <c r="D21" s="488"/>
      <c r="E21" s="489"/>
      <c r="F21" s="489"/>
      <c r="G21" s="485" t="s">
        <v>125</v>
      </c>
      <c r="H21" s="485"/>
      <c r="I21" s="485"/>
      <c r="J21" s="485"/>
      <c r="K21" s="485"/>
      <c r="L21" s="485"/>
      <c r="M21" s="485"/>
      <c r="N21" s="485"/>
      <c r="O21" s="485"/>
      <c r="P21" s="485"/>
      <c r="Q21" s="485"/>
      <c r="R21" s="485" t="s">
        <v>126</v>
      </c>
      <c r="S21" s="485"/>
      <c r="T21" s="485"/>
      <c r="U21" s="480"/>
      <c r="V21" s="480"/>
      <c r="W21" s="480"/>
      <c r="X21" s="480"/>
      <c r="Y21" s="485" t="s">
        <v>136</v>
      </c>
      <c r="Z21" s="485"/>
      <c r="AA21" s="485"/>
      <c r="AB21" s="485"/>
      <c r="AC21" s="485"/>
      <c r="AD21" s="485"/>
      <c r="AE21" s="485"/>
      <c r="AF21" s="485"/>
      <c r="AG21" s="485"/>
      <c r="AH21" s="485"/>
      <c r="AI21" s="485"/>
      <c r="AJ21" s="430"/>
      <c r="AK21" s="430"/>
      <c r="AL21" s="430"/>
      <c r="AM21" s="480"/>
      <c r="AN21" s="480"/>
      <c r="AO21" s="480"/>
      <c r="AP21" s="480"/>
    </row>
    <row r="22" spans="1:42" s="10" customFormat="1" ht="18.75" customHeight="1">
      <c r="A22" s="488"/>
      <c r="B22" s="488"/>
      <c r="C22" s="488"/>
      <c r="D22" s="488"/>
      <c r="E22" s="489"/>
      <c r="F22" s="489"/>
      <c r="G22" s="485"/>
      <c r="H22" s="485"/>
      <c r="I22" s="485"/>
      <c r="J22" s="485"/>
      <c r="K22" s="485"/>
      <c r="L22" s="485"/>
      <c r="M22" s="485"/>
      <c r="N22" s="485"/>
      <c r="O22" s="485"/>
      <c r="P22" s="485"/>
      <c r="Q22" s="485"/>
      <c r="R22" s="485" t="s">
        <v>128</v>
      </c>
      <c r="S22" s="485"/>
      <c r="T22" s="485"/>
      <c r="U22" s="480"/>
      <c r="V22" s="480"/>
      <c r="W22" s="480"/>
      <c r="X22" s="480"/>
      <c r="Y22" s="485" t="s">
        <v>137</v>
      </c>
      <c r="Z22" s="485"/>
      <c r="AA22" s="485"/>
      <c r="AB22" s="485"/>
      <c r="AC22" s="485"/>
      <c r="AD22" s="485"/>
      <c r="AE22" s="485"/>
      <c r="AF22" s="485"/>
      <c r="AG22" s="485"/>
      <c r="AH22" s="485"/>
      <c r="AI22" s="485"/>
      <c r="AJ22" s="485" t="s">
        <v>126</v>
      </c>
      <c r="AK22" s="485"/>
      <c r="AL22" s="485"/>
      <c r="AM22" s="480"/>
      <c r="AN22" s="480"/>
      <c r="AO22" s="480"/>
      <c r="AP22" s="480"/>
    </row>
    <row r="23" spans="1:42" s="10" customFormat="1" ht="18.75" customHeight="1">
      <c r="A23" s="488"/>
      <c r="B23" s="488"/>
      <c r="C23" s="488"/>
      <c r="D23" s="488"/>
      <c r="E23" s="489"/>
      <c r="F23" s="489"/>
      <c r="G23" s="485" t="s">
        <v>131</v>
      </c>
      <c r="H23" s="485"/>
      <c r="I23" s="485"/>
      <c r="J23" s="485"/>
      <c r="K23" s="485"/>
      <c r="L23" s="485"/>
      <c r="M23" s="485"/>
      <c r="N23" s="485"/>
      <c r="O23" s="485"/>
      <c r="P23" s="485"/>
      <c r="Q23" s="485"/>
      <c r="R23" s="485"/>
      <c r="S23" s="485"/>
      <c r="T23" s="485"/>
      <c r="U23" s="480"/>
      <c r="V23" s="480"/>
      <c r="W23" s="480"/>
      <c r="X23" s="480"/>
      <c r="Y23" s="485"/>
      <c r="Z23" s="485"/>
      <c r="AA23" s="485"/>
      <c r="AB23" s="485"/>
      <c r="AC23" s="485"/>
      <c r="AD23" s="485"/>
      <c r="AE23" s="485"/>
      <c r="AF23" s="485"/>
      <c r="AG23" s="485"/>
      <c r="AH23" s="485"/>
      <c r="AI23" s="485"/>
      <c r="AJ23" s="485" t="s">
        <v>128</v>
      </c>
      <c r="AK23" s="485"/>
      <c r="AL23" s="485"/>
      <c r="AM23" s="480"/>
      <c r="AN23" s="480"/>
      <c r="AO23" s="480"/>
      <c r="AP23" s="480"/>
    </row>
    <row r="24" spans="1:42" s="10" customFormat="1" ht="18.75" customHeight="1">
      <c r="A24" s="488"/>
      <c r="B24" s="488"/>
      <c r="C24" s="488"/>
      <c r="D24" s="488"/>
      <c r="E24" s="489"/>
      <c r="F24" s="489"/>
      <c r="G24" s="485" t="s">
        <v>133</v>
      </c>
      <c r="H24" s="485"/>
      <c r="I24" s="485"/>
      <c r="J24" s="485"/>
      <c r="K24" s="485"/>
      <c r="L24" s="485"/>
      <c r="M24" s="485"/>
      <c r="N24" s="485"/>
      <c r="O24" s="485"/>
      <c r="P24" s="485"/>
      <c r="Q24" s="485"/>
      <c r="R24" s="485"/>
      <c r="S24" s="485"/>
      <c r="T24" s="485"/>
      <c r="U24" s="480"/>
      <c r="V24" s="480"/>
      <c r="W24" s="480"/>
      <c r="X24" s="480"/>
      <c r="Y24" s="485"/>
      <c r="Z24" s="485"/>
      <c r="AA24" s="485"/>
      <c r="AB24" s="485"/>
      <c r="AC24" s="485"/>
      <c r="AD24" s="485"/>
      <c r="AE24" s="485"/>
      <c r="AF24" s="485"/>
      <c r="AG24" s="485"/>
      <c r="AH24" s="485"/>
      <c r="AI24" s="485"/>
      <c r="AJ24" s="485" t="s">
        <v>142</v>
      </c>
      <c r="AK24" s="485"/>
      <c r="AL24" s="485"/>
      <c r="AM24" s="480"/>
      <c r="AN24" s="480"/>
      <c r="AO24" s="480"/>
      <c r="AP24" s="480"/>
    </row>
    <row r="25" spans="1:42" s="10" customFormat="1" ht="18.75" customHeight="1">
      <c r="A25" s="488"/>
      <c r="B25" s="488"/>
      <c r="C25" s="488"/>
      <c r="D25" s="488"/>
      <c r="E25" s="429" t="s">
        <v>115</v>
      </c>
      <c r="F25" s="429"/>
      <c r="G25" s="430" t="s">
        <v>116</v>
      </c>
      <c r="H25" s="430"/>
      <c r="I25" s="430"/>
      <c r="J25" s="430"/>
      <c r="K25" s="430" t="s">
        <v>117</v>
      </c>
      <c r="L25" s="430"/>
      <c r="M25" s="430"/>
      <c r="N25" s="430"/>
      <c r="O25" s="430"/>
      <c r="P25" s="430"/>
      <c r="Q25" s="430"/>
      <c r="R25" s="430"/>
      <c r="S25" s="430"/>
      <c r="T25" s="430"/>
      <c r="U25" s="431" t="s">
        <v>121</v>
      </c>
      <c r="V25" s="431"/>
      <c r="W25" s="431"/>
      <c r="X25" s="431"/>
      <c r="Y25" s="430" t="s">
        <v>116</v>
      </c>
      <c r="Z25" s="430"/>
      <c r="AA25" s="430"/>
      <c r="AB25" s="430"/>
      <c r="AC25" s="430" t="s">
        <v>117</v>
      </c>
      <c r="AD25" s="430"/>
      <c r="AE25" s="430"/>
      <c r="AF25" s="430"/>
      <c r="AG25" s="430"/>
      <c r="AH25" s="430"/>
      <c r="AI25" s="430"/>
      <c r="AJ25" s="430"/>
      <c r="AK25" s="430"/>
      <c r="AL25" s="430"/>
      <c r="AM25" s="431" t="s">
        <v>121</v>
      </c>
      <c r="AN25" s="431"/>
      <c r="AO25" s="431"/>
      <c r="AP25" s="431"/>
    </row>
    <row r="26" spans="1:42" s="10" customFormat="1" ht="18.75" customHeight="1">
      <c r="A26" s="488"/>
      <c r="B26" s="488"/>
      <c r="C26" s="488"/>
      <c r="D26" s="488"/>
      <c r="E26" s="429"/>
      <c r="F26" s="429"/>
      <c r="G26" s="434" t="s">
        <v>124</v>
      </c>
      <c r="H26" s="435"/>
      <c r="I26" s="435"/>
      <c r="J26" s="436"/>
      <c r="K26" s="461"/>
      <c r="L26" s="462"/>
      <c r="M26" s="462"/>
      <c r="N26" s="462"/>
      <c r="O26" s="462"/>
      <c r="P26" s="462"/>
      <c r="Q26" s="462"/>
      <c r="R26" s="462"/>
      <c r="S26" s="462"/>
      <c r="T26" s="481"/>
      <c r="U26" s="480"/>
      <c r="V26" s="480"/>
      <c r="W26" s="480"/>
      <c r="X26" s="480"/>
      <c r="Y26" s="434" t="s">
        <v>135</v>
      </c>
      <c r="Z26" s="435"/>
      <c r="AA26" s="435"/>
      <c r="AB26" s="436"/>
      <c r="AC26" s="482"/>
      <c r="AD26" s="483"/>
      <c r="AE26" s="483"/>
      <c r="AF26" s="483"/>
      <c r="AG26" s="483"/>
      <c r="AH26" s="483"/>
      <c r="AI26" s="483"/>
      <c r="AJ26" s="483"/>
      <c r="AK26" s="483"/>
      <c r="AL26" s="484"/>
      <c r="AM26" s="480"/>
      <c r="AN26" s="480"/>
      <c r="AO26" s="480"/>
      <c r="AP26" s="480"/>
    </row>
    <row r="27" spans="1:42" s="10" customFormat="1" ht="18.75" customHeight="1">
      <c r="A27" s="488"/>
      <c r="B27" s="488"/>
      <c r="C27" s="488"/>
      <c r="D27" s="488"/>
      <c r="E27" s="429"/>
      <c r="F27" s="429"/>
      <c r="G27" s="440"/>
      <c r="H27" s="441"/>
      <c r="I27" s="441"/>
      <c r="J27" s="442"/>
      <c r="K27" s="466"/>
      <c r="L27" s="466"/>
      <c r="M27" s="466"/>
      <c r="N27" s="466"/>
      <c r="O27" s="466"/>
      <c r="P27" s="466"/>
      <c r="Q27" s="466"/>
      <c r="R27" s="466"/>
      <c r="S27" s="466"/>
      <c r="T27" s="466"/>
      <c r="U27" s="480"/>
      <c r="V27" s="480"/>
      <c r="W27" s="480"/>
      <c r="X27" s="480"/>
      <c r="Y27" s="437"/>
      <c r="Z27" s="438"/>
      <c r="AA27" s="438"/>
      <c r="AB27" s="439"/>
      <c r="AC27" s="461"/>
      <c r="AD27" s="462"/>
      <c r="AE27" s="462"/>
      <c r="AF27" s="462"/>
      <c r="AG27" s="462"/>
      <c r="AH27" s="462"/>
      <c r="AI27" s="462"/>
      <c r="AJ27" s="462"/>
      <c r="AK27" s="462"/>
      <c r="AL27" s="481"/>
      <c r="AM27" s="480"/>
      <c r="AN27" s="480"/>
      <c r="AO27" s="480"/>
      <c r="AP27" s="480"/>
    </row>
    <row r="28" spans="1:42" s="10" customFormat="1" ht="18.75" customHeight="1">
      <c r="A28" s="488"/>
      <c r="B28" s="488"/>
      <c r="C28" s="488"/>
      <c r="D28" s="488"/>
      <c r="E28" s="429"/>
      <c r="F28" s="429"/>
      <c r="G28" s="479" t="s">
        <v>130</v>
      </c>
      <c r="H28" s="479"/>
      <c r="I28" s="479"/>
      <c r="J28" s="479"/>
      <c r="K28" s="466"/>
      <c r="L28" s="466"/>
      <c r="M28" s="466"/>
      <c r="N28" s="466"/>
      <c r="O28" s="466"/>
      <c r="P28" s="466"/>
      <c r="Q28" s="466"/>
      <c r="R28" s="466"/>
      <c r="S28" s="466"/>
      <c r="T28" s="466"/>
      <c r="U28" s="480"/>
      <c r="V28" s="480"/>
      <c r="W28" s="480"/>
      <c r="X28" s="480"/>
      <c r="Y28" s="440"/>
      <c r="Z28" s="441"/>
      <c r="AA28" s="441"/>
      <c r="AB28" s="442"/>
      <c r="AC28" s="466"/>
      <c r="AD28" s="466"/>
      <c r="AE28" s="466"/>
      <c r="AF28" s="466"/>
      <c r="AG28" s="466"/>
      <c r="AH28" s="466"/>
      <c r="AI28" s="466"/>
      <c r="AJ28" s="466"/>
      <c r="AK28" s="466"/>
      <c r="AL28" s="466"/>
      <c r="AM28" s="480"/>
      <c r="AN28" s="480"/>
      <c r="AO28" s="480"/>
      <c r="AP28" s="480"/>
    </row>
    <row r="29" spans="1:42" s="10" customFormat="1" ht="18.75" customHeight="1">
      <c r="A29" s="488"/>
      <c r="B29" s="488"/>
      <c r="C29" s="488"/>
      <c r="D29" s="488"/>
      <c r="E29" s="429"/>
      <c r="F29" s="429"/>
      <c r="G29" s="479" t="s">
        <v>132</v>
      </c>
      <c r="H29" s="479"/>
      <c r="I29" s="479"/>
      <c r="J29" s="479"/>
      <c r="K29" s="466"/>
      <c r="L29" s="466"/>
      <c r="M29" s="466"/>
      <c r="N29" s="466"/>
      <c r="O29" s="466"/>
      <c r="P29" s="466"/>
      <c r="Q29" s="466"/>
      <c r="R29" s="466"/>
      <c r="S29" s="466"/>
      <c r="T29" s="466"/>
      <c r="U29" s="480"/>
      <c r="V29" s="480"/>
      <c r="W29" s="480"/>
      <c r="X29" s="480"/>
      <c r="Y29" s="430"/>
      <c r="Z29" s="430"/>
      <c r="AA29" s="430"/>
      <c r="AB29" s="430"/>
      <c r="AC29" s="430"/>
      <c r="AD29" s="430"/>
      <c r="AE29" s="430"/>
      <c r="AF29" s="430"/>
      <c r="AG29" s="430"/>
      <c r="AH29" s="430"/>
      <c r="AI29" s="430"/>
      <c r="AJ29" s="430"/>
      <c r="AK29" s="430"/>
      <c r="AL29" s="430"/>
      <c r="AM29" s="430"/>
      <c r="AN29" s="430"/>
      <c r="AO29" s="430"/>
      <c r="AP29" s="430"/>
    </row>
    <row r="30" spans="1:42" s="10" customFormat="1" ht="18.75" customHeight="1">
      <c r="A30" s="488"/>
      <c r="B30" s="488"/>
      <c r="C30" s="488"/>
      <c r="D30" s="488"/>
      <c r="E30" s="429" t="s">
        <v>139</v>
      </c>
      <c r="F30" s="429"/>
      <c r="G30" s="430" t="s">
        <v>116</v>
      </c>
      <c r="H30" s="430"/>
      <c r="I30" s="430"/>
      <c r="J30" s="430"/>
      <c r="K30" s="430" t="s">
        <v>117</v>
      </c>
      <c r="L30" s="430"/>
      <c r="M30" s="430"/>
      <c r="N30" s="430"/>
      <c r="O30" s="430"/>
      <c r="P30" s="430"/>
      <c r="Q30" s="430"/>
      <c r="R30" s="430"/>
      <c r="S30" s="430"/>
      <c r="T30" s="430"/>
      <c r="U30" s="431" t="s">
        <v>121</v>
      </c>
      <c r="V30" s="431"/>
      <c r="W30" s="431"/>
      <c r="X30" s="431"/>
      <c r="Y30" s="430" t="s">
        <v>116</v>
      </c>
      <c r="Z30" s="430"/>
      <c r="AA30" s="430"/>
      <c r="AB30" s="430"/>
      <c r="AC30" s="430" t="s">
        <v>117</v>
      </c>
      <c r="AD30" s="430"/>
      <c r="AE30" s="430"/>
      <c r="AF30" s="430"/>
      <c r="AG30" s="430"/>
      <c r="AH30" s="430"/>
      <c r="AI30" s="430"/>
      <c r="AJ30" s="430"/>
      <c r="AK30" s="430"/>
      <c r="AL30" s="430"/>
      <c r="AM30" s="431" t="s">
        <v>121</v>
      </c>
      <c r="AN30" s="431"/>
      <c r="AO30" s="431"/>
      <c r="AP30" s="431"/>
    </row>
    <row r="31" spans="1:42" s="10" customFormat="1" ht="18.75" customHeight="1">
      <c r="A31" s="488"/>
      <c r="B31" s="488"/>
      <c r="C31" s="488"/>
      <c r="D31" s="488"/>
      <c r="E31" s="429"/>
      <c r="F31" s="429"/>
      <c r="G31" s="434" t="s">
        <v>140</v>
      </c>
      <c r="H31" s="435"/>
      <c r="I31" s="435"/>
      <c r="J31" s="436"/>
      <c r="K31" s="432" t="s">
        <v>141</v>
      </c>
      <c r="L31" s="432"/>
      <c r="M31" s="432"/>
      <c r="N31" s="432"/>
      <c r="O31" s="432"/>
      <c r="P31" s="432"/>
      <c r="Q31" s="432"/>
      <c r="R31" s="432"/>
      <c r="S31" s="432"/>
      <c r="T31" s="432"/>
      <c r="U31" s="433"/>
      <c r="V31" s="433"/>
      <c r="W31" s="433"/>
      <c r="X31" s="433"/>
      <c r="Y31" s="463" t="s">
        <v>1058</v>
      </c>
      <c r="Z31" s="464"/>
      <c r="AA31" s="464"/>
      <c r="AB31" s="465"/>
      <c r="AC31" s="466"/>
      <c r="AD31" s="466"/>
      <c r="AE31" s="466"/>
      <c r="AF31" s="466"/>
      <c r="AG31" s="466"/>
      <c r="AH31" s="466"/>
      <c r="AI31" s="466"/>
      <c r="AJ31" s="466"/>
      <c r="AK31" s="466"/>
      <c r="AL31" s="466"/>
      <c r="AM31" s="433"/>
      <c r="AN31" s="433"/>
      <c r="AO31" s="433"/>
      <c r="AP31" s="433"/>
    </row>
    <row r="32" spans="1:42" s="10" customFormat="1" ht="18.75" customHeight="1">
      <c r="A32" s="488"/>
      <c r="B32" s="488"/>
      <c r="C32" s="488"/>
      <c r="D32" s="488"/>
      <c r="E32" s="429"/>
      <c r="F32" s="429"/>
      <c r="G32" s="437"/>
      <c r="H32" s="438"/>
      <c r="I32" s="438"/>
      <c r="J32" s="439"/>
      <c r="K32" s="432" t="s">
        <v>144</v>
      </c>
      <c r="L32" s="432"/>
      <c r="M32" s="432"/>
      <c r="N32" s="432"/>
      <c r="O32" s="432"/>
      <c r="P32" s="432"/>
      <c r="Q32" s="432"/>
      <c r="R32" s="432"/>
      <c r="S32" s="432"/>
      <c r="T32" s="432"/>
      <c r="U32" s="433"/>
      <c r="V32" s="433"/>
      <c r="W32" s="433"/>
      <c r="X32" s="433"/>
      <c r="Y32" s="467" t="s">
        <v>20</v>
      </c>
      <c r="Z32" s="468"/>
      <c r="AA32" s="468"/>
      <c r="AB32" s="468"/>
      <c r="AC32" s="468"/>
      <c r="AD32" s="468"/>
      <c r="AE32" s="468"/>
      <c r="AF32" s="468"/>
      <c r="AG32" s="468"/>
      <c r="AH32" s="468"/>
      <c r="AI32" s="468"/>
      <c r="AJ32" s="468"/>
      <c r="AK32" s="468"/>
      <c r="AL32" s="468"/>
      <c r="AM32" s="468"/>
      <c r="AN32" s="468"/>
      <c r="AO32" s="468"/>
      <c r="AP32" s="469"/>
    </row>
    <row r="33" spans="1:42" s="10" customFormat="1" ht="18.75" customHeight="1">
      <c r="A33" s="488"/>
      <c r="B33" s="488"/>
      <c r="C33" s="488"/>
      <c r="D33" s="488"/>
      <c r="E33" s="429"/>
      <c r="F33" s="429"/>
      <c r="G33" s="440"/>
      <c r="H33" s="441"/>
      <c r="I33" s="441"/>
      <c r="J33" s="442"/>
      <c r="K33" s="432" t="s">
        <v>145</v>
      </c>
      <c r="L33" s="432"/>
      <c r="M33" s="432"/>
      <c r="N33" s="432"/>
      <c r="O33" s="432"/>
      <c r="P33" s="432"/>
      <c r="Q33" s="432"/>
      <c r="R33" s="432"/>
      <c r="S33" s="432"/>
      <c r="T33" s="432"/>
      <c r="U33" s="433"/>
      <c r="V33" s="433"/>
      <c r="W33" s="433"/>
      <c r="X33" s="433"/>
      <c r="Y33" s="470"/>
      <c r="Z33" s="471"/>
      <c r="AA33" s="471"/>
      <c r="AB33" s="471"/>
      <c r="AC33" s="471"/>
      <c r="AD33" s="471"/>
      <c r="AE33" s="471"/>
      <c r="AF33" s="471"/>
      <c r="AG33" s="471"/>
      <c r="AH33" s="471"/>
      <c r="AI33" s="471"/>
      <c r="AJ33" s="471"/>
      <c r="AK33" s="471"/>
      <c r="AL33" s="471"/>
      <c r="AM33" s="471"/>
      <c r="AN33" s="471"/>
      <c r="AO33" s="471"/>
      <c r="AP33" s="472"/>
    </row>
    <row r="34" spans="1:42" s="10" customFormat="1" ht="18.75" customHeight="1">
      <c r="A34" s="488"/>
      <c r="B34" s="488"/>
      <c r="C34" s="488"/>
      <c r="D34" s="488"/>
      <c r="E34" s="473" t="s">
        <v>146</v>
      </c>
      <c r="F34" s="474"/>
      <c r="G34" s="474"/>
      <c r="H34" s="474"/>
      <c r="I34" s="474"/>
      <c r="J34" s="474"/>
      <c r="K34" s="474"/>
      <c r="L34" s="67" t="s">
        <v>21</v>
      </c>
      <c r="M34" s="474" t="s">
        <v>147</v>
      </c>
      <c r="N34" s="474"/>
      <c r="O34" s="475"/>
      <c r="P34" s="476"/>
      <c r="Q34" s="477"/>
      <c r="R34" s="477"/>
      <c r="S34" s="67" t="s">
        <v>21</v>
      </c>
      <c r="T34" s="426"/>
      <c r="U34" s="426"/>
      <c r="V34" s="426"/>
      <c r="W34" s="427"/>
      <c r="X34" s="478"/>
      <c r="Y34" s="478"/>
      <c r="Z34" s="478"/>
      <c r="AA34" s="478"/>
      <c r="AB34" s="478"/>
      <c r="AC34" s="478"/>
      <c r="AD34" s="478"/>
      <c r="AE34" s="478"/>
      <c r="AF34" s="478"/>
      <c r="AG34" s="478"/>
      <c r="AH34" s="478"/>
      <c r="AI34" s="478"/>
      <c r="AJ34" s="478"/>
      <c r="AK34" s="478"/>
      <c r="AL34" s="478"/>
      <c r="AM34" s="478"/>
      <c r="AN34" s="478"/>
      <c r="AO34" s="478"/>
      <c r="AP34" s="478"/>
    </row>
    <row r="35" spans="1:42" s="10" customFormat="1" ht="18.75" customHeight="1">
      <c r="A35" s="488"/>
      <c r="B35" s="488"/>
      <c r="C35" s="488"/>
      <c r="D35" s="488"/>
      <c r="E35" s="417" t="s">
        <v>149</v>
      </c>
      <c r="F35" s="418"/>
      <c r="G35" s="418"/>
      <c r="H35" s="418"/>
      <c r="I35" s="418"/>
      <c r="J35" s="418"/>
      <c r="K35" s="418"/>
      <c r="L35" s="67" t="s">
        <v>21</v>
      </c>
      <c r="M35" s="418" t="s">
        <v>150</v>
      </c>
      <c r="N35" s="418"/>
      <c r="O35" s="419"/>
      <c r="P35" s="420"/>
      <c r="Q35" s="421"/>
      <c r="R35" s="421"/>
      <c r="S35" s="67" t="s">
        <v>21</v>
      </c>
      <c r="T35" s="426"/>
      <c r="U35" s="426"/>
      <c r="V35" s="426"/>
      <c r="W35" s="427"/>
      <c r="X35" s="428" t="s">
        <v>152</v>
      </c>
      <c r="Y35" s="428"/>
      <c r="Z35" s="428"/>
      <c r="AA35" s="428"/>
      <c r="AB35" s="428"/>
      <c r="AC35" s="428"/>
      <c r="AD35" s="428"/>
      <c r="AE35" s="428"/>
      <c r="AF35" s="428"/>
      <c r="AG35" s="428"/>
      <c r="AH35" s="428"/>
      <c r="AI35" s="428"/>
      <c r="AJ35" s="428"/>
      <c r="AK35" s="428"/>
      <c r="AL35" s="428"/>
      <c r="AM35" s="428"/>
      <c r="AN35" s="428"/>
      <c r="AO35" s="428"/>
      <c r="AP35" s="428"/>
    </row>
    <row r="36" spans="1:42" s="10" customFormat="1" ht="18.75" customHeight="1">
      <c r="A36" s="449" t="s">
        <v>211</v>
      </c>
      <c r="B36" s="450"/>
      <c r="C36" s="450"/>
      <c r="D36" s="451"/>
      <c r="E36" s="454" t="s">
        <v>212</v>
      </c>
      <c r="F36" s="455"/>
      <c r="G36" s="455"/>
      <c r="H36" s="455"/>
      <c r="I36" s="455"/>
      <c r="J36" s="455"/>
      <c r="K36" s="455"/>
      <c r="L36" s="455"/>
      <c r="M36" s="455"/>
      <c r="N36" s="455"/>
      <c r="O36" s="455"/>
      <c r="P36" s="455"/>
      <c r="Q36" s="455"/>
      <c r="R36" s="455"/>
      <c r="S36" s="455"/>
      <c r="T36" s="455"/>
      <c r="U36" s="455"/>
      <c r="V36" s="455"/>
      <c r="W36" s="456"/>
      <c r="X36" s="454" t="s">
        <v>213</v>
      </c>
      <c r="Y36" s="455"/>
      <c r="Z36" s="455"/>
      <c r="AA36" s="455"/>
      <c r="AB36" s="455"/>
      <c r="AC36" s="455"/>
      <c r="AD36" s="455"/>
      <c r="AE36" s="455"/>
      <c r="AF36" s="455"/>
      <c r="AG36" s="455"/>
      <c r="AH36" s="455"/>
      <c r="AI36" s="455"/>
      <c r="AJ36" s="455"/>
      <c r="AK36" s="455"/>
      <c r="AL36" s="455"/>
      <c r="AM36" s="455"/>
      <c r="AN36" s="455"/>
      <c r="AO36" s="455"/>
      <c r="AP36" s="456"/>
    </row>
    <row r="37" spans="1:42" s="10" customFormat="1" ht="18.75" customHeight="1">
      <c r="A37" s="452"/>
      <c r="B37" s="332"/>
      <c r="C37" s="332"/>
      <c r="D37" s="453"/>
      <c r="E37" s="457" t="s">
        <v>1096</v>
      </c>
      <c r="F37" s="458"/>
      <c r="G37" s="458"/>
      <c r="H37" s="458"/>
      <c r="I37" s="458"/>
      <c r="J37" s="458"/>
      <c r="K37" s="458"/>
      <c r="L37" s="458"/>
      <c r="M37" s="458"/>
      <c r="N37" s="458"/>
      <c r="O37" s="458"/>
      <c r="P37" s="458"/>
      <c r="Q37" s="458"/>
      <c r="R37" s="458"/>
      <c r="S37" s="458"/>
      <c r="T37" s="458"/>
      <c r="U37" s="458"/>
      <c r="V37" s="458"/>
      <c r="W37" s="459"/>
      <c r="X37" s="457" t="s">
        <v>1096</v>
      </c>
      <c r="Y37" s="458"/>
      <c r="Z37" s="458"/>
      <c r="AA37" s="458"/>
      <c r="AB37" s="458"/>
      <c r="AC37" s="458"/>
      <c r="AD37" s="458"/>
      <c r="AE37" s="458"/>
      <c r="AF37" s="458"/>
      <c r="AG37" s="458"/>
      <c r="AH37" s="458"/>
      <c r="AI37" s="458"/>
      <c r="AJ37" s="458"/>
      <c r="AK37" s="458"/>
      <c r="AL37" s="458"/>
      <c r="AM37" s="458"/>
      <c r="AN37" s="458"/>
      <c r="AO37" s="458"/>
      <c r="AP37" s="459"/>
    </row>
    <row r="38" spans="1:42" s="10" customFormat="1" ht="18.75" customHeight="1">
      <c r="A38" s="221"/>
      <c r="B38" s="222"/>
      <c r="C38" s="222"/>
      <c r="D38" s="222"/>
      <c r="E38" s="461"/>
      <c r="F38" s="462"/>
      <c r="G38" s="462"/>
      <c r="H38" s="462"/>
      <c r="I38" s="462"/>
      <c r="J38" s="462"/>
      <c r="K38" s="462"/>
      <c r="L38" s="462"/>
      <c r="M38" s="462"/>
      <c r="N38" s="462"/>
      <c r="O38" s="462"/>
      <c r="P38" s="462"/>
      <c r="Q38" s="462"/>
      <c r="R38" s="462"/>
      <c r="S38" s="462"/>
      <c r="T38" s="460" t="s">
        <v>58</v>
      </c>
      <c r="U38" s="460"/>
      <c r="V38" s="460"/>
      <c r="W38" s="446"/>
      <c r="X38" s="461"/>
      <c r="Y38" s="462"/>
      <c r="Z38" s="462"/>
      <c r="AA38" s="462"/>
      <c r="AB38" s="462"/>
      <c r="AC38" s="462"/>
      <c r="AD38" s="462"/>
      <c r="AE38" s="462"/>
      <c r="AF38" s="462"/>
      <c r="AG38" s="462"/>
      <c r="AH38" s="462"/>
      <c r="AI38" s="462"/>
      <c r="AJ38" s="462"/>
      <c r="AK38" s="462"/>
      <c r="AL38" s="462"/>
      <c r="AM38" s="460" t="s">
        <v>58</v>
      </c>
      <c r="AN38" s="460"/>
      <c r="AO38" s="460"/>
      <c r="AP38" s="446"/>
    </row>
    <row r="39" spans="1:42" s="10" customFormat="1" ht="18.75" customHeight="1">
      <c r="A39" s="447" t="s">
        <v>157</v>
      </c>
      <c r="B39" s="447"/>
      <c r="C39" s="447"/>
      <c r="D39" s="447"/>
      <c r="E39" s="430" t="s">
        <v>156</v>
      </c>
      <c r="F39" s="430"/>
      <c r="G39" s="430"/>
      <c r="H39" s="430"/>
      <c r="I39" s="430"/>
      <c r="J39" s="430"/>
      <c r="K39" s="430"/>
      <c r="L39" s="430"/>
      <c r="M39" s="430"/>
      <c r="N39" s="430"/>
      <c r="O39" s="430"/>
      <c r="P39" s="430"/>
      <c r="Q39" s="430"/>
      <c r="R39" s="430"/>
      <c r="S39" s="430"/>
      <c r="T39" s="430" t="s">
        <v>153</v>
      </c>
      <c r="U39" s="430"/>
      <c r="V39" s="430"/>
      <c r="W39" s="430"/>
      <c r="X39" s="430"/>
      <c r="Y39" s="430"/>
      <c r="Z39" s="430"/>
      <c r="AA39" s="430"/>
      <c r="AB39" s="430" t="s">
        <v>1097</v>
      </c>
      <c r="AC39" s="430"/>
      <c r="AD39" s="430"/>
      <c r="AE39" s="430"/>
      <c r="AF39" s="430"/>
      <c r="AG39" s="430"/>
      <c r="AH39" s="430"/>
      <c r="AI39" s="430" t="s">
        <v>154</v>
      </c>
      <c r="AJ39" s="430"/>
      <c r="AK39" s="430"/>
      <c r="AL39" s="430"/>
      <c r="AM39" s="430" t="s">
        <v>155</v>
      </c>
      <c r="AN39" s="430"/>
      <c r="AO39" s="430"/>
      <c r="AP39" s="430"/>
    </row>
    <row r="40" spans="1:42" s="10" customFormat="1" ht="18.75" customHeight="1">
      <c r="A40" s="447"/>
      <c r="B40" s="447"/>
      <c r="C40" s="447"/>
      <c r="D40" s="447"/>
      <c r="E40" s="443"/>
      <c r="F40" s="443"/>
      <c r="G40" s="443"/>
      <c r="H40" s="443"/>
      <c r="I40" s="443"/>
      <c r="J40" s="443"/>
      <c r="K40" s="443"/>
      <c r="L40" s="443"/>
      <c r="M40" s="443"/>
      <c r="N40" s="443"/>
      <c r="O40" s="443"/>
      <c r="P40" s="443"/>
      <c r="Q40" s="443"/>
      <c r="R40" s="443"/>
      <c r="S40" s="443"/>
      <c r="T40" s="443"/>
      <c r="U40" s="443"/>
      <c r="V40" s="443"/>
      <c r="W40" s="443"/>
      <c r="X40" s="443"/>
      <c r="Y40" s="443"/>
      <c r="Z40" s="443"/>
      <c r="AA40" s="443"/>
      <c r="AB40" s="444"/>
      <c r="AC40" s="444"/>
      <c r="AD40" s="444"/>
      <c r="AE40" s="444"/>
      <c r="AF40" s="445"/>
      <c r="AG40" s="446" t="s">
        <v>58</v>
      </c>
      <c r="AH40" s="430"/>
      <c r="AI40" s="448"/>
      <c r="AJ40" s="448"/>
      <c r="AK40" s="448"/>
      <c r="AL40" s="448"/>
      <c r="AM40" s="448"/>
      <c r="AN40" s="448"/>
      <c r="AO40" s="448"/>
      <c r="AP40" s="448"/>
    </row>
    <row r="41" spans="1:42" s="10" customFormat="1" ht="18.75" customHeight="1">
      <c r="A41" s="447"/>
      <c r="B41" s="447"/>
      <c r="C41" s="447"/>
      <c r="D41" s="447"/>
      <c r="E41" s="443"/>
      <c r="F41" s="443"/>
      <c r="G41" s="443"/>
      <c r="H41" s="443"/>
      <c r="I41" s="443"/>
      <c r="J41" s="443"/>
      <c r="K41" s="443"/>
      <c r="L41" s="443"/>
      <c r="M41" s="443"/>
      <c r="N41" s="443"/>
      <c r="O41" s="443"/>
      <c r="P41" s="443"/>
      <c r="Q41" s="443"/>
      <c r="R41" s="443"/>
      <c r="S41" s="443"/>
      <c r="T41" s="443"/>
      <c r="U41" s="443"/>
      <c r="V41" s="443"/>
      <c r="W41" s="443"/>
      <c r="X41" s="443"/>
      <c r="Y41" s="443"/>
      <c r="Z41" s="443"/>
      <c r="AA41" s="443"/>
      <c r="AB41" s="444"/>
      <c r="AC41" s="444"/>
      <c r="AD41" s="444"/>
      <c r="AE41" s="444"/>
      <c r="AF41" s="445"/>
      <c r="AG41" s="446" t="s">
        <v>58</v>
      </c>
      <c r="AH41" s="430"/>
      <c r="AI41" s="443"/>
      <c r="AJ41" s="443"/>
      <c r="AK41" s="443"/>
      <c r="AL41" s="443"/>
      <c r="AM41" s="443"/>
      <c r="AN41" s="443"/>
      <c r="AO41" s="443"/>
      <c r="AP41" s="443"/>
    </row>
    <row r="42" spans="1:42" s="10" customFormat="1" ht="18.75" customHeight="1">
      <c r="A42" s="447"/>
      <c r="B42" s="447"/>
      <c r="C42" s="447"/>
      <c r="D42" s="447"/>
      <c r="E42" s="443"/>
      <c r="F42" s="443"/>
      <c r="G42" s="443"/>
      <c r="H42" s="443"/>
      <c r="I42" s="443"/>
      <c r="J42" s="443"/>
      <c r="K42" s="443"/>
      <c r="L42" s="443"/>
      <c r="M42" s="443"/>
      <c r="N42" s="443"/>
      <c r="O42" s="443"/>
      <c r="P42" s="443"/>
      <c r="Q42" s="443"/>
      <c r="R42" s="443"/>
      <c r="S42" s="443"/>
      <c r="T42" s="443"/>
      <c r="U42" s="443"/>
      <c r="V42" s="443"/>
      <c r="W42" s="443"/>
      <c r="X42" s="443"/>
      <c r="Y42" s="443"/>
      <c r="Z42" s="443"/>
      <c r="AA42" s="443"/>
      <c r="AB42" s="444"/>
      <c r="AC42" s="444"/>
      <c r="AD42" s="444"/>
      <c r="AE42" s="444"/>
      <c r="AF42" s="445"/>
      <c r="AG42" s="446" t="s">
        <v>58</v>
      </c>
      <c r="AH42" s="430"/>
      <c r="AI42" s="443"/>
      <c r="AJ42" s="443"/>
      <c r="AK42" s="443"/>
      <c r="AL42" s="443"/>
      <c r="AM42" s="443"/>
      <c r="AN42" s="443"/>
      <c r="AO42" s="443"/>
      <c r="AP42" s="443"/>
    </row>
    <row r="43" spans="1:42" s="10" customFormat="1" ht="18.75" customHeight="1">
      <c r="A43" s="447"/>
      <c r="B43" s="447"/>
      <c r="C43" s="447"/>
      <c r="D43" s="447"/>
      <c r="E43" s="443"/>
      <c r="F43" s="443"/>
      <c r="G43" s="443"/>
      <c r="H43" s="443"/>
      <c r="I43" s="443"/>
      <c r="J43" s="443"/>
      <c r="K43" s="443"/>
      <c r="L43" s="443"/>
      <c r="M43" s="443"/>
      <c r="N43" s="443"/>
      <c r="O43" s="443"/>
      <c r="P43" s="443"/>
      <c r="Q43" s="443"/>
      <c r="R43" s="443"/>
      <c r="S43" s="443"/>
      <c r="T43" s="443"/>
      <c r="U43" s="443"/>
      <c r="V43" s="443"/>
      <c r="W43" s="443"/>
      <c r="X43" s="443"/>
      <c r="Y43" s="443"/>
      <c r="Z43" s="443"/>
      <c r="AA43" s="443"/>
      <c r="AB43" s="444"/>
      <c r="AC43" s="444"/>
      <c r="AD43" s="444"/>
      <c r="AE43" s="444"/>
      <c r="AF43" s="445"/>
      <c r="AG43" s="446" t="s">
        <v>58</v>
      </c>
      <c r="AH43" s="430"/>
      <c r="AI43" s="443"/>
      <c r="AJ43" s="443"/>
      <c r="AK43" s="443"/>
      <c r="AL43" s="443"/>
      <c r="AM43" s="443"/>
      <c r="AN43" s="443"/>
      <c r="AO43" s="443"/>
      <c r="AP43" s="443"/>
    </row>
    <row r="44" spans="1:42" s="10" customFormat="1" ht="18.75" customHeight="1">
      <c r="A44" s="447"/>
      <c r="B44" s="447"/>
      <c r="C44" s="447"/>
      <c r="D44" s="447"/>
      <c r="E44" s="443"/>
      <c r="F44" s="443"/>
      <c r="G44" s="443"/>
      <c r="H44" s="443"/>
      <c r="I44" s="443"/>
      <c r="J44" s="443"/>
      <c r="K44" s="443"/>
      <c r="L44" s="443"/>
      <c r="M44" s="443"/>
      <c r="N44" s="443"/>
      <c r="O44" s="443"/>
      <c r="P44" s="443"/>
      <c r="Q44" s="443"/>
      <c r="R44" s="443"/>
      <c r="S44" s="443"/>
      <c r="T44" s="443"/>
      <c r="U44" s="443"/>
      <c r="V44" s="443"/>
      <c r="W44" s="443"/>
      <c r="X44" s="443"/>
      <c r="Y44" s="443"/>
      <c r="Z44" s="443"/>
      <c r="AA44" s="443"/>
      <c r="AB44" s="444"/>
      <c r="AC44" s="444"/>
      <c r="AD44" s="444"/>
      <c r="AE44" s="444"/>
      <c r="AF44" s="445"/>
      <c r="AG44" s="446" t="s">
        <v>58</v>
      </c>
      <c r="AH44" s="430"/>
      <c r="AI44" s="443"/>
      <c r="AJ44" s="443"/>
      <c r="AK44" s="443"/>
      <c r="AL44" s="443"/>
      <c r="AM44" s="443"/>
      <c r="AN44" s="443"/>
      <c r="AO44" s="443"/>
      <c r="AP44" s="443"/>
    </row>
  </sheetData>
  <mergeCells count="202">
    <mergeCell ref="A5:D6"/>
    <mergeCell ref="E5:F6"/>
    <mergeCell ref="G5:X5"/>
    <mergeCell ref="Y5:AP5"/>
    <mergeCell ref="G6:X6"/>
    <mergeCell ref="Y6:AP6"/>
    <mergeCell ref="A3:D4"/>
    <mergeCell ref="A7:D12"/>
    <mergeCell ref="E7:H7"/>
    <mergeCell ref="I7:K7"/>
    <mergeCell ref="M7:P7"/>
    <mergeCell ref="Q7:AP7"/>
    <mergeCell ref="E8:H8"/>
    <mergeCell ref="I8:U8"/>
    <mergeCell ref="V8:AF8"/>
    <mergeCell ref="AG8:AP8"/>
    <mergeCell ref="E9:H9"/>
    <mergeCell ref="I9:U9"/>
    <mergeCell ref="V9:AF9"/>
    <mergeCell ref="AG9:AP9"/>
    <mergeCell ref="E10:K10"/>
    <mergeCell ref="L10:W10"/>
    <mergeCell ref="X10:AD10"/>
    <mergeCell ref="AE10:AP10"/>
    <mergeCell ref="E11:P11"/>
    <mergeCell ref="Q11:AB11"/>
    <mergeCell ref="AC11:AP11"/>
    <mergeCell ref="E12:P12"/>
    <mergeCell ref="Q12:AB12"/>
    <mergeCell ref="AC12:AP12"/>
    <mergeCell ref="A13:D35"/>
    <mergeCell ref="E13:F19"/>
    <mergeCell ref="G13:R13"/>
    <mergeCell ref="S13:T13"/>
    <mergeCell ref="U13:X13"/>
    <mergeCell ref="Y13:AJ13"/>
    <mergeCell ref="R21:T21"/>
    <mergeCell ref="U21:X21"/>
    <mergeCell ref="Y21:AI21"/>
    <mergeCell ref="AJ21:AL21"/>
    <mergeCell ref="AK13:AL13"/>
    <mergeCell ref="G16:R17"/>
    <mergeCell ref="S16:T16"/>
    <mergeCell ref="U16:X16"/>
    <mergeCell ref="Y16:AJ17"/>
    <mergeCell ref="AK16:AL16"/>
    <mergeCell ref="E20:F24"/>
    <mergeCell ref="G20:Q20"/>
    <mergeCell ref="E25:F29"/>
    <mergeCell ref="G25:J25"/>
    <mergeCell ref="AM13:AP13"/>
    <mergeCell ref="G14:R15"/>
    <mergeCell ref="S14:T14"/>
    <mergeCell ref="U14:X14"/>
    <mergeCell ref="Y14:AJ15"/>
    <mergeCell ref="AK14:AL14"/>
    <mergeCell ref="AM14:AP14"/>
    <mergeCell ref="S15:T15"/>
    <mergeCell ref="U15:X15"/>
    <mergeCell ref="AK15:AL15"/>
    <mergeCell ref="AM15:AP15"/>
    <mergeCell ref="AM16:AP16"/>
    <mergeCell ref="S17:T17"/>
    <mergeCell ref="U17:X17"/>
    <mergeCell ref="AK17:AL17"/>
    <mergeCell ref="AM17:AP17"/>
    <mergeCell ref="G18:R19"/>
    <mergeCell ref="S18:T18"/>
    <mergeCell ref="U18:X18"/>
    <mergeCell ref="Y18:AJ19"/>
    <mergeCell ref="AK18:AL18"/>
    <mergeCell ref="AM18:AP18"/>
    <mergeCell ref="S19:T19"/>
    <mergeCell ref="U19:X19"/>
    <mergeCell ref="AK19:AL19"/>
    <mergeCell ref="AM19:AP19"/>
    <mergeCell ref="AM20:AP20"/>
    <mergeCell ref="R20:T20"/>
    <mergeCell ref="U20:X20"/>
    <mergeCell ref="Y20:AI20"/>
    <mergeCell ref="AJ20:AL20"/>
    <mergeCell ref="G21:Q22"/>
    <mergeCell ref="AM21:AP21"/>
    <mergeCell ref="R22:T22"/>
    <mergeCell ref="U22:X22"/>
    <mergeCell ref="Y22:AI24"/>
    <mergeCell ref="AJ22:AL22"/>
    <mergeCell ref="AM22:AP22"/>
    <mergeCell ref="G23:Q23"/>
    <mergeCell ref="R23:T23"/>
    <mergeCell ref="U23:X23"/>
    <mergeCell ref="AJ23:AL23"/>
    <mergeCell ref="AM23:AP23"/>
    <mergeCell ref="G24:Q24"/>
    <mergeCell ref="R24:T24"/>
    <mergeCell ref="U24:X24"/>
    <mergeCell ref="AJ24:AL24"/>
    <mergeCell ref="AM24:AP24"/>
    <mergeCell ref="K25:T25"/>
    <mergeCell ref="U25:X25"/>
    <mergeCell ref="Y25:AB25"/>
    <mergeCell ref="AC25:AL25"/>
    <mergeCell ref="G29:J29"/>
    <mergeCell ref="K29:T29"/>
    <mergeCell ref="U29:X29"/>
    <mergeCell ref="Y29:AP29"/>
    <mergeCell ref="AM25:AP25"/>
    <mergeCell ref="G26:J27"/>
    <mergeCell ref="K26:T26"/>
    <mergeCell ref="U26:X26"/>
    <mergeCell ref="Y26:AB28"/>
    <mergeCell ref="AC26:AL26"/>
    <mergeCell ref="AM26:AP26"/>
    <mergeCell ref="K27:T27"/>
    <mergeCell ref="U27:X27"/>
    <mergeCell ref="AC27:AL27"/>
    <mergeCell ref="AM27:AP27"/>
    <mergeCell ref="G28:J28"/>
    <mergeCell ref="K28:T28"/>
    <mergeCell ref="U28:X28"/>
    <mergeCell ref="AC28:AL28"/>
    <mergeCell ref="AM28:AP28"/>
    <mergeCell ref="Y31:AB31"/>
    <mergeCell ref="AC31:AL31"/>
    <mergeCell ref="AM31:AP31"/>
    <mergeCell ref="K32:T32"/>
    <mergeCell ref="U32:X32"/>
    <mergeCell ref="Y32:AP33"/>
    <mergeCell ref="E34:K34"/>
    <mergeCell ref="M34:O34"/>
    <mergeCell ref="P34:R34"/>
    <mergeCell ref="T34:W34"/>
    <mergeCell ref="X34:AP34"/>
    <mergeCell ref="A36:D38"/>
    <mergeCell ref="E36:W36"/>
    <mergeCell ref="X36:AP36"/>
    <mergeCell ref="E37:W37"/>
    <mergeCell ref="X37:AP37"/>
    <mergeCell ref="T38:W38"/>
    <mergeCell ref="AM38:AP38"/>
    <mergeCell ref="E38:S38"/>
    <mergeCell ref="X38:AL38"/>
    <mergeCell ref="E44:S44"/>
    <mergeCell ref="T44:AA44"/>
    <mergeCell ref="AB44:AF44"/>
    <mergeCell ref="AG44:AH44"/>
    <mergeCell ref="AI44:AL44"/>
    <mergeCell ref="AM44:AP44"/>
    <mergeCell ref="A39:D44"/>
    <mergeCell ref="E39:S39"/>
    <mergeCell ref="T39:AA39"/>
    <mergeCell ref="AB39:AH39"/>
    <mergeCell ref="AI39:AL39"/>
    <mergeCell ref="AM39:AP39"/>
    <mergeCell ref="E40:S40"/>
    <mergeCell ref="T40:AA40"/>
    <mergeCell ref="AB40:AF40"/>
    <mergeCell ref="AG40:AH40"/>
    <mergeCell ref="AI40:AL40"/>
    <mergeCell ref="AM40:AP40"/>
    <mergeCell ref="E41:S41"/>
    <mergeCell ref="T41:AA41"/>
    <mergeCell ref="AB41:AF41"/>
    <mergeCell ref="AG41:AH41"/>
    <mergeCell ref="AI41:AL41"/>
    <mergeCell ref="AM41:AP41"/>
    <mergeCell ref="E43:S43"/>
    <mergeCell ref="T43:AA43"/>
    <mergeCell ref="AB43:AF43"/>
    <mergeCell ref="AG43:AH43"/>
    <mergeCell ref="AI43:AL43"/>
    <mergeCell ref="AM43:AP43"/>
    <mergeCell ref="E42:S42"/>
    <mergeCell ref="T42:AA42"/>
    <mergeCell ref="AB42:AF42"/>
    <mergeCell ref="AG42:AH42"/>
    <mergeCell ref="AI42:AL42"/>
    <mergeCell ref="AM42:AP42"/>
    <mergeCell ref="E35:K35"/>
    <mergeCell ref="M35:O35"/>
    <mergeCell ref="P35:R35"/>
    <mergeCell ref="AK3:AP3"/>
    <mergeCell ref="AK4:AP4"/>
    <mergeCell ref="Y3:AJ3"/>
    <mergeCell ref="Y4:AJ4"/>
    <mergeCell ref="S4:X4"/>
    <mergeCell ref="S3:X3"/>
    <mergeCell ref="E3:R4"/>
    <mergeCell ref="T35:W35"/>
    <mergeCell ref="X35:AP35"/>
    <mergeCell ref="E30:F33"/>
    <mergeCell ref="G30:J30"/>
    <mergeCell ref="K30:T30"/>
    <mergeCell ref="U30:X30"/>
    <mergeCell ref="Y30:AB30"/>
    <mergeCell ref="AC30:AL30"/>
    <mergeCell ref="K33:T33"/>
    <mergeCell ref="U33:X33"/>
    <mergeCell ref="AM30:AP30"/>
    <mergeCell ref="G31:J33"/>
    <mergeCell ref="K31:T31"/>
    <mergeCell ref="U31:X31"/>
  </mergeCells>
  <phoneticPr fontId="2"/>
  <conditionalFormatting sqref="E3">
    <cfRule type="expression" dxfId="280" priority="96">
      <formula>$E$3&lt;&gt;""</formula>
    </cfRule>
  </conditionalFormatting>
  <conditionalFormatting sqref="E5:F6">
    <cfRule type="expression" dxfId="279" priority="4">
      <formula>$E$5&lt;&gt;""</formula>
    </cfRule>
  </conditionalFormatting>
  <conditionalFormatting sqref="E9:H9">
    <cfRule type="expression" dxfId="278" priority="85">
      <formula>$E$9&lt;&gt;""</formula>
    </cfRule>
  </conditionalFormatting>
  <conditionalFormatting sqref="E12:P12">
    <cfRule type="expression" dxfId="277" priority="79">
      <formula>$E$12&lt;&gt;""</formula>
    </cfRule>
  </conditionalFormatting>
  <conditionalFormatting sqref="E38:S38">
    <cfRule type="expression" dxfId="276" priority="33">
      <formula>$E$38&lt;&gt;""</formula>
    </cfRule>
  </conditionalFormatting>
  <conditionalFormatting sqref="E40:S40">
    <cfRule type="expression" dxfId="275" priority="31">
      <formula>$E$40&lt;&gt;""</formula>
    </cfRule>
  </conditionalFormatting>
  <conditionalFormatting sqref="E41:S41">
    <cfRule type="expression" dxfId="274" priority="26">
      <formula>$E$41&lt;&gt;""</formula>
    </cfRule>
  </conditionalFormatting>
  <conditionalFormatting sqref="E42:S42">
    <cfRule type="expression" dxfId="273" priority="21">
      <formula>$E$42&lt;&gt;""</formula>
    </cfRule>
  </conditionalFormatting>
  <conditionalFormatting sqref="E43:S43">
    <cfRule type="expression" dxfId="272" priority="16">
      <formula>$E$43&lt;&gt;""</formula>
    </cfRule>
  </conditionalFormatting>
  <conditionalFormatting sqref="E44:S44">
    <cfRule type="expression" dxfId="271" priority="11">
      <formula>$E$44&lt;&gt;""</formula>
    </cfRule>
  </conditionalFormatting>
  <conditionalFormatting sqref="G6">
    <cfRule type="expression" dxfId="270" priority="3">
      <formula>$G$6&lt;&gt;""</formula>
    </cfRule>
  </conditionalFormatting>
  <conditionalFormatting sqref="I7:K7">
    <cfRule type="expression" dxfId="269" priority="87">
      <formula>$I$7&lt;&gt;""</formula>
    </cfRule>
  </conditionalFormatting>
  <conditionalFormatting sqref="I9:U9">
    <cfRule type="expression" dxfId="268" priority="84">
      <formula>$I$9&lt;&gt;""</formula>
    </cfRule>
  </conditionalFormatting>
  <conditionalFormatting sqref="K26:T26">
    <cfRule type="expression" dxfId="267" priority="56">
      <formula>$K$26&lt;&gt;""</formula>
    </cfRule>
  </conditionalFormatting>
  <conditionalFormatting sqref="K27:T27">
    <cfRule type="expression" dxfId="266" priority="54">
      <formula>$K$27&lt;&gt;""</formula>
    </cfRule>
  </conditionalFormatting>
  <conditionalFormatting sqref="K28:T28">
    <cfRule type="expression" dxfId="265" priority="6">
      <formula>$K$28&lt;&gt;""</formula>
    </cfRule>
    <cfRule type="expression" dxfId="264" priority="52">
      <formula>$K$28&gt;""</formula>
    </cfRule>
  </conditionalFormatting>
  <conditionalFormatting sqref="K29:T29">
    <cfRule type="expression" dxfId="263" priority="50">
      <formula>$K$29&lt;&gt;""</formula>
    </cfRule>
  </conditionalFormatting>
  <conditionalFormatting sqref="L10:W10">
    <cfRule type="expression" dxfId="262" priority="81">
      <formula>$L$10&lt;&gt;""</formula>
    </cfRule>
  </conditionalFormatting>
  <conditionalFormatting sqref="M7:P7">
    <cfRule type="expression" dxfId="261" priority="86">
      <formula>$M$7&lt;&gt;""</formula>
    </cfRule>
  </conditionalFormatting>
  <conditionalFormatting sqref="P34:R34">
    <cfRule type="expression" dxfId="260" priority="37">
      <formula>$P$34&lt;&gt;""</formula>
    </cfRule>
  </conditionalFormatting>
  <conditionalFormatting sqref="P35:R35">
    <cfRule type="expression" dxfId="259" priority="35">
      <formula>$P$35&lt;&gt;""</formula>
    </cfRule>
  </conditionalFormatting>
  <conditionalFormatting sqref="Q12:AB12">
    <cfRule type="expression" dxfId="258" priority="78">
      <formula>$Q$12&lt;&gt;""</formula>
    </cfRule>
  </conditionalFormatting>
  <conditionalFormatting sqref="S4">
    <cfRule type="expression" dxfId="257" priority="95">
      <formula>$S$4&lt;&gt;""</formula>
    </cfRule>
  </conditionalFormatting>
  <conditionalFormatting sqref="T34:W34">
    <cfRule type="expression" dxfId="256" priority="36">
      <formula>$T$34&lt;&gt;""</formula>
    </cfRule>
  </conditionalFormatting>
  <conditionalFormatting sqref="T35:W35">
    <cfRule type="expression" dxfId="255" priority="34">
      <formula>$T$35&lt;&gt;""</formula>
    </cfRule>
  </conditionalFormatting>
  <conditionalFormatting sqref="T40:AA40">
    <cfRule type="expression" dxfId="254" priority="30">
      <formula>$T$40&lt;&gt;""</formula>
    </cfRule>
  </conditionalFormatting>
  <conditionalFormatting sqref="T41:AA41">
    <cfRule type="expression" dxfId="253" priority="25">
      <formula>$T$41&lt;&gt;""</formula>
    </cfRule>
  </conditionalFormatting>
  <conditionalFormatting sqref="T42:AA42">
    <cfRule type="expression" dxfId="252" priority="20">
      <formula>$T$42&lt;&gt;""</formula>
    </cfRule>
  </conditionalFormatting>
  <conditionalFormatting sqref="T43:AA43">
    <cfRule type="expression" dxfId="251" priority="15">
      <formula>$T$43&lt;&gt;""</formula>
    </cfRule>
  </conditionalFormatting>
  <conditionalFormatting sqref="T44:AA44">
    <cfRule type="expression" dxfId="250" priority="10">
      <formula>$T$44&lt;&gt;""</formula>
    </cfRule>
  </conditionalFormatting>
  <conditionalFormatting sqref="U14:X14">
    <cfRule type="expression" dxfId="249" priority="76">
      <formula>$U$14&lt;&gt;""</formula>
    </cfRule>
  </conditionalFormatting>
  <conditionalFormatting sqref="U15:X15">
    <cfRule type="expression" dxfId="248" priority="75">
      <formula>$U$15&lt;&gt;""</formula>
    </cfRule>
  </conditionalFormatting>
  <conditionalFormatting sqref="U16:X16">
    <cfRule type="expression" dxfId="247" priority="74">
      <formula>$U$16&lt;&gt;""</formula>
    </cfRule>
  </conditionalFormatting>
  <conditionalFormatting sqref="U17:X17">
    <cfRule type="expression" dxfId="246" priority="73">
      <formula>$U$17&lt;&gt;""</formula>
    </cfRule>
  </conditionalFormatting>
  <conditionalFormatting sqref="U18:X18">
    <cfRule type="expression" dxfId="245" priority="72">
      <formula>$U$18&lt;&gt;""</formula>
    </cfRule>
  </conditionalFormatting>
  <conditionalFormatting sqref="U19:X19">
    <cfRule type="expression" dxfId="244" priority="71">
      <formula>$U$19&lt;&gt;""</formula>
    </cfRule>
  </conditionalFormatting>
  <conditionalFormatting sqref="U21:X21">
    <cfRule type="expression" dxfId="243" priority="64">
      <formula>$U$21&lt;&gt;""</formula>
    </cfRule>
  </conditionalFormatting>
  <conditionalFormatting sqref="U22:X22">
    <cfRule type="expression" dxfId="242" priority="63">
      <formula>$U$22&lt;&gt;""</formula>
    </cfRule>
  </conditionalFormatting>
  <conditionalFormatting sqref="U23:X23">
    <cfRule type="expression" dxfId="241" priority="62">
      <formula>$U$23&lt;&gt;""</formula>
    </cfRule>
  </conditionalFormatting>
  <conditionalFormatting sqref="U24:X24">
    <cfRule type="expression" dxfId="240" priority="61">
      <formula>$U$24&lt;&gt;""</formula>
    </cfRule>
  </conditionalFormatting>
  <conditionalFormatting sqref="U26:X26">
    <cfRule type="expression" dxfId="239" priority="55">
      <formula>$U$26&lt;&gt;""</formula>
    </cfRule>
  </conditionalFormatting>
  <conditionalFormatting sqref="U27:X27">
    <cfRule type="expression" dxfId="238" priority="53">
      <formula>$U$27&lt;&gt;""</formula>
    </cfRule>
  </conditionalFormatting>
  <conditionalFormatting sqref="U28:X28">
    <cfRule type="expression" dxfId="237" priority="51">
      <formula>$U$28&lt;&gt;""</formula>
    </cfRule>
  </conditionalFormatting>
  <conditionalFormatting sqref="U29:X29">
    <cfRule type="expression" dxfId="236" priority="49">
      <formula>$U$29&lt;&gt;""</formula>
    </cfRule>
  </conditionalFormatting>
  <conditionalFormatting sqref="U31:X31">
    <cfRule type="expression" dxfId="235" priority="42">
      <formula>$U$31&lt;&gt;""</formula>
    </cfRule>
  </conditionalFormatting>
  <conditionalFormatting sqref="U32:X32">
    <cfRule type="expression" dxfId="234" priority="39">
      <formula>$U$32&lt;&gt;""</formula>
    </cfRule>
  </conditionalFormatting>
  <conditionalFormatting sqref="U33:X33">
    <cfRule type="expression" dxfId="233" priority="38">
      <formula>$U$33&lt;&gt;""</formula>
    </cfRule>
  </conditionalFormatting>
  <conditionalFormatting sqref="V9:AF9">
    <cfRule type="expression" dxfId="232" priority="83">
      <formula>$V$9&lt;&gt;""</formula>
    </cfRule>
  </conditionalFormatting>
  <conditionalFormatting sqref="X38:AL38">
    <cfRule type="expression" dxfId="231" priority="32">
      <formula>$X$38&lt;&gt;""</formula>
    </cfRule>
  </conditionalFormatting>
  <conditionalFormatting sqref="Y4">
    <cfRule type="expression" dxfId="230" priority="94">
      <formula>$Y$4&lt;&gt;""</formula>
    </cfRule>
  </conditionalFormatting>
  <conditionalFormatting sqref="Y6">
    <cfRule type="expression" dxfId="229" priority="2">
      <formula>$Y$6&lt;&gt;""</formula>
    </cfRule>
  </conditionalFormatting>
  <conditionalFormatting sqref="AB40:AF40">
    <cfRule type="expression" dxfId="228" priority="29">
      <formula>$AB$40&lt;&gt;""</formula>
    </cfRule>
  </conditionalFormatting>
  <conditionalFormatting sqref="AB41:AF41">
    <cfRule type="expression" dxfId="227" priority="24">
      <formula>$AB$41&lt;&gt;""</formula>
    </cfRule>
  </conditionalFormatting>
  <conditionalFormatting sqref="AB42:AF42">
    <cfRule type="expression" dxfId="226" priority="19">
      <formula>$AB$42&lt;&gt;""</formula>
    </cfRule>
  </conditionalFormatting>
  <conditionalFormatting sqref="AB43:AF43">
    <cfRule type="expression" dxfId="225" priority="14">
      <formula>$AB$43&lt;&gt;""</formula>
    </cfRule>
  </conditionalFormatting>
  <conditionalFormatting sqref="AB44:AF44">
    <cfRule type="expression" dxfId="224" priority="9">
      <formula>$AB$44&lt;&gt;""</formula>
    </cfRule>
  </conditionalFormatting>
  <conditionalFormatting sqref="AC26:AL26">
    <cfRule type="expression" dxfId="223" priority="48">
      <formula>$AC$26&lt;&gt;""</formula>
    </cfRule>
  </conditionalFormatting>
  <conditionalFormatting sqref="AC27:AL27">
    <cfRule type="expression" dxfId="222" priority="46">
      <formula>$AC$27&lt;&gt;""</formula>
    </cfRule>
  </conditionalFormatting>
  <conditionalFormatting sqref="AC28:AL28">
    <cfRule type="expression" dxfId="221" priority="44">
      <formula>$AC$28&lt;&gt;""</formula>
    </cfRule>
  </conditionalFormatting>
  <conditionalFormatting sqref="AC31:AL31">
    <cfRule type="expression" dxfId="220" priority="41">
      <formula>$AC$31&lt;&gt;""</formula>
    </cfRule>
  </conditionalFormatting>
  <conditionalFormatting sqref="AC12:AP12">
    <cfRule type="expression" dxfId="219" priority="77">
      <formula>$AC$12&lt;&gt;""</formula>
    </cfRule>
  </conditionalFormatting>
  <conditionalFormatting sqref="AE10:AP10">
    <cfRule type="expression" dxfId="218" priority="80">
      <formula>$AE$10&lt;&gt;""</formula>
    </cfRule>
  </conditionalFormatting>
  <conditionalFormatting sqref="AG9:AP9">
    <cfRule type="expression" dxfId="217" priority="82">
      <formula>$AG$9&lt;&gt;""</formula>
    </cfRule>
  </conditionalFormatting>
  <conditionalFormatting sqref="AI40:AL40">
    <cfRule type="expression" dxfId="216" priority="28">
      <formula>$AI$40&lt;&gt;""</formula>
    </cfRule>
  </conditionalFormatting>
  <conditionalFormatting sqref="AI41:AL41">
    <cfRule type="expression" dxfId="215" priority="23">
      <formula>$AI$41&lt;&gt;""</formula>
    </cfRule>
  </conditionalFormatting>
  <conditionalFormatting sqref="AI42:AL42">
    <cfRule type="expression" dxfId="214" priority="18">
      <formula>$AI$42&lt;&gt;""</formula>
    </cfRule>
  </conditionalFormatting>
  <conditionalFormatting sqref="AI43:AL43">
    <cfRule type="expression" dxfId="213" priority="13">
      <formula>$AI$43&lt;&gt;""</formula>
    </cfRule>
  </conditionalFormatting>
  <conditionalFormatting sqref="AI44:AL44">
    <cfRule type="expression" dxfId="212" priority="8">
      <formula>$AI$44&lt;&gt;""</formula>
    </cfRule>
  </conditionalFormatting>
  <conditionalFormatting sqref="AK4">
    <cfRule type="expression" dxfId="211" priority="5">
      <formula>$AK$4&lt;&gt;""</formula>
    </cfRule>
  </conditionalFormatting>
  <conditionalFormatting sqref="AM14:AP14">
    <cfRule type="expression" dxfId="210" priority="70">
      <formula>$AM$14&lt;&gt;""</formula>
    </cfRule>
  </conditionalFormatting>
  <conditionalFormatting sqref="AM15:AP15">
    <cfRule type="expression" dxfId="209" priority="69">
      <formula>$AM$15&lt;&gt;""</formula>
    </cfRule>
  </conditionalFormatting>
  <conditionalFormatting sqref="AM16:AP16">
    <cfRule type="expression" dxfId="208" priority="68">
      <formula>$AM$16&lt;&gt;""</formula>
    </cfRule>
  </conditionalFormatting>
  <conditionalFormatting sqref="AM17:AP17">
    <cfRule type="expression" dxfId="207" priority="67">
      <formula>$AM$17&lt;&gt;""</formula>
    </cfRule>
  </conditionalFormatting>
  <conditionalFormatting sqref="AM18:AP18">
    <cfRule type="expression" dxfId="206" priority="66">
      <formula>$AM$18&lt;&gt;""</formula>
    </cfRule>
  </conditionalFormatting>
  <conditionalFormatting sqref="AM19:AP19">
    <cfRule type="expression" dxfId="205" priority="65">
      <formula>$AM$19&lt;&gt;""</formula>
    </cfRule>
  </conditionalFormatting>
  <conditionalFormatting sqref="AM21:AP21">
    <cfRule type="expression" dxfId="204" priority="60">
      <formula>$AM$21&lt;&gt;""</formula>
    </cfRule>
  </conditionalFormatting>
  <conditionalFormatting sqref="AM22:AP22">
    <cfRule type="expression" dxfId="203" priority="59">
      <formula>$AM$22&lt;&gt;""</formula>
    </cfRule>
  </conditionalFormatting>
  <conditionalFormatting sqref="AM23:AP23">
    <cfRule type="expression" dxfId="202" priority="58">
      <formula>$AM$23&lt;&gt;""</formula>
    </cfRule>
  </conditionalFormatting>
  <conditionalFormatting sqref="AM24:AP24">
    <cfRule type="expression" dxfId="201" priority="57">
      <formula>$AM$24&lt;&gt;""</formula>
    </cfRule>
  </conditionalFormatting>
  <conditionalFormatting sqref="AM26:AP26">
    <cfRule type="expression" dxfId="200" priority="47">
      <formula>$AM$26&lt;&gt;""</formula>
    </cfRule>
  </conditionalFormatting>
  <conditionalFormatting sqref="AM27:AP27">
    <cfRule type="expression" dxfId="199" priority="45">
      <formula>$AM$27&lt;&gt;""</formula>
    </cfRule>
  </conditionalFormatting>
  <conditionalFormatting sqref="AM28:AP28">
    <cfRule type="expression" dxfId="198" priority="43">
      <formula>$AM$28&lt;&gt;""</formula>
    </cfRule>
  </conditionalFormatting>
  <conditionalFormatting sqref="AM31:AP31">
    <cfRule type="expression" dxfId="197" priority="40">
      <formula>$AM$31&lt;&gt;""</formula>
    </cfRule>
  </conditionalFormatting>
  <conditionalFormatting sqref="AM40:AP40">
    <cfRule type="expression" dxfId="196" priority="27">
      <formula>$AM$40&lt;&gt;""</formula>
    </cfRule>
  </conditionalFormatting>
  <conditionalFormatting sqref="AM41:AP41">
    <cfRule type="expression" dxfId="195" priority="22">
      <formula>$AM$41&lt;&gt;""</formula>
    </cfRule>
  </conditionalFormatting>
  <conditionalFormatting sqref="AM42:AP42">
    <cfRule type="expression" dxfId="194" priority="17">
      <formula>$AM$42&lt;&gt;""</formula>
    </cfRule>
  </conditionalFormatting>
  <conditionalFormatting sqref="AM43:AP43">
    <cfRule type="expression" dxfId="193" priority="12">
      <formula>$AM$43&lt;&gt;""</formula>
    </cfRule>
  </conditionalFormatting>
  <conditionalFormatting sqref="AM44:AP44">
    <cfRule type="expression" dxfId="192" priority="7">
      <formula>$AM$44&lt;&gt;""</formula>
    </cfRule>
  </conditionalFormatting>
  <dataValidations count="4">
    <dataValidation type="list" allowBlank="1" showInputMessage="1" showErrorMessage="1" sqref="E5:F6" xr:uid="{4059F758-B5AA-4BCA-B409-4901218ED5ED}">
      <formula1>"〇"</formula1>
    </dataValidation>
    <dataValidation type="list" allowBlank="1" showInputMessage="1" showErrorMessage="1" sqref="E3:R4" xr:uid="{C1123421-412A-4C37-A2A7-27AFB9296B6E}">
      <formula1>"土木工事,建築工事,軌道工事,塗装工事,管工事,電気設備工事,電気通信設備工事,機械設備工事,鋼構造工事,電車線設備工事,鉄道信号設備工事,昇降機設備工事"</formula1>
    </dataValidation>
    <dataValidation type="list" allowBlank="1" showInputMessage="1" showErrorMessage="1" sqref="S4:X4" xr:uid="{727C1F69-1280-4027-AA76-AF0849FCA647}">
      <formula1>"１ 一般,２ 特定"</formula1>
    </dataValidation>
    <dataValidation type="list" allowBlank="1" showInputMessage="1" showErrorMessage="1" sqref="Y4:AJ4" xr:uid="{64320DBF-22F8-4508-A9BE-9A06AB12AC8B}">
      <formula1>"01土木一式工事,02とび・土工・コンクリート工事,03建築一式工事,04機械器具設置工事,05ほ装工事,06塗装工事,13電気工事,14管工事,16造園工事,18鋼構造物工事,20電気通信工事,21防水工事,22石工事,23タイル・レンガ・ブロック工事,24板金工事,25ガラス工事,26内装仕上工事,27建具工事,28消防施設工事,29清掃施設工事,30解体工事"</formula1>
    </dataValidation>
  </dataValidations>
  <pageMargins left="0.7" right="0.7" top="0.75" bottom="0.75" header="0.3" footer="0.3"/>
  <pageSetup paperSize="9" scale="90"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8" tint="0.79998168889431442"/>
    <pageSetUpPr fitToPage="1"/>
  </sheetPr>
  <dimension ref="A1:CK43"/>
  <sheetViews>
    <sheetView view="pageBreakPreview" zoomScale="83" zoomScaleNormal="100" workbookViewId="0"/>
  </sheetViews>
  <sheetFormatPr defaultColWidth="2.21875" defaultRowHeight="12.6"/>
  <cols>
    <col min="1" max="8" width="2.21875" style="2"/>
    <col min="9" max="9" width="2.88671875" style="2" customWidth="1"/>
    <col min="10" max="28" width="2.21875" style="2"/>
    <col min="29" max="29" width="2.77734375" style="2" customWidth="1"/>
    <col min="30" max="16384" width="2.21875" style="2"/>
  </cols>
  <sheetData>
    <row r="1" spans="1:42" s="10" customFormat="1" ht="18.75" customHeight="1">
      <c r="A1" s="15" t="s">
        <v>209</v>
      </c>
    </row>
    <row r="2" spans="1:42" s="10" customFormat="1" ht="3.75" customHeight="1">
      <c r="A2" s="15"/>
    </row>
    <row r="3" spans="1:42" s="10" customFormat="1" ht="26.25" customHeight="1">
      <c r="A3" s="117" t="s">
        <v>66</v>
      </c>
      <c r="B3" s="153"/>
      <c r="C3" s="153"/>
      <c r="D3" s="118"/>
      <c r="E3" s="199"/>
      <c r="F3" s="200"/>
      <c r="G3" s="200"/>
      <c r="H3" s="200"/>
      <c r="I3" s="200"/>
      <c r="J3" s="200"/>
      <c r="K3" s="200"/>
      <c r="L3" s="200"/>
      <c r="M3" s="200"/>
      <c r="N3" s="200"/>
      <c r="O3" s="200"/>
      <c r="P3" s="200"/>
      <c r="Q3" s="200"/>
      <c r="R3" s="200"/>
      <c r="S3" s="200"/>
      <c r="T3" s="200"/>
      <c r="U3" s="200"/>
      <c r="V3" s="201"/>
      <c r="W3" s="516"/>
      <c r="X3" s="285"/>
      <c r="Y3" s="285"/>
      <c r="Z3" s="285"/>
      <c r="AA3" s="285"/>
      <c r="AB3" s="285"/>
      <c r="AC3" s="285"/>
      <c r="AD3" s="285"/>
      <c r="AE3" s="285"/>
      <c r="AF3" s="285"/>
      <c r="AG3" s="285"/>
      <c r="AH3" s="285"/>
      <c r="AI3" s="285"/>
      <c r="AJ3" s="285"/>
      <c r="AK3" s="285"/>
      <c r="AL3" s="285"/>
      <c r="AM3" s="285"/>
      <c r="AN3" s="285"/>
      <c r="AO3" s="285"/>
      <c r="AP3" s="285"/>
    </row>
    <row r="4" spans="1:42" s="10" customFormat="1" ht="26.25" customHeight="1">
      <c r="A4" s="176" t="s">
        <v>63</v>
      </c>
      <c r="B4" s="282"/>
      <c r="C4" s="282"/>
      <c r="D4" s="283"/>
      <c r="E4" s="287"/>
      <c r="F4" s="288"/>
      <c r="G4" s="281" t="s">
        <v>38</v>
      </c>
      <c r="H4" s="157"/>
      <c r="I4" s="157"/>
      <c r="J4" s="157"/>
      <c r="K4" s="157"/>
      <c r="L4" s="157"/>
      <c r="M4" s="157"/>
      <c r="N4" s="157"/>
      <c r="O4" s="157"/>
      <c r="P4" s="157"/>
      <c r="Q4" s="157"/>
      <c r="R4" s="157"/>
      <c r="S4" s="157"/>
      <c r="T4" s="157"/>
      <c r="U4" s="157"/>
      <c r="V4" s="157"/>
      <c r="W4" s="157"/>
      <c r="X4" s="158"/>
      <c r="Y4" s="250" t="s">
        <v>39</v>
      </c>
      <c r="Z4" s="157"/>
      <c r="AA4" s="157"/>
      <c r="AB4" s="157"/>
      <c r="AC4" s="157"/>
      <c r="AD4" s="157"/>
      <c r="AE4" s="157"/>
      <c r="AF4" s="157"/>
      <c r="AG4" s="157"/>
      <c r="AH4" s="157"/>
      <c r="AI4" s="157"/>
      <c r="AJ4" s="157"/>
      <c r="AK4" s="157"/>
      <c r="AL4" s="157"/>
      <c r="AM4" s="157"/>
      <c r="AN4" s="157"/>
      <c r="AO4" s="157"/>
      <c r="AP4" s="158"/>
    </row>
    <row r="5" spans="1:42" s="10" customFormat="1" ht="26.25" customHeight="1">
      <c r="A5" s="284"/>
      <c r="B5" s="285"/>
      <c r="C5" s="285"/>
      <c r="D5" s="286"/>
      <c r="E5" s="289"/>
      <c r="F5" s="290"/>
      <c r="G5" s="230"/>
      <c r="H5" s="231"/>
      <c r="I5" s="231"/>
      <c r="J5" s="231"/>
      <c r="K5" s="231"/>
      <c r="L5" s="231"/>
      <c r="M5" s="231"/>
      <c r="N5" s="231"/>
      <c r="O5" s="231"/>
      <c r="P5" s="231"/>
      <c r="Q5" s="231"/>
      <c r="R5" s="231"/>
      <c r="S5" s="231"/>
      <c r="T5" s="231"/>
      <c r="U5" s="231"/>
      <c r="V5" s="231"/>
      <c r="W5" s="231"/>
      <c r="X5" s="232"/>
      <c r="Y5" s="249"/>
      <c r="Z5" s="231"/>
      <c r="AA5" s="231"/>
      <c r="AB5" s="231"/>
      <c r="AC5" s="231"/>
      <c r="AD5" s="231"/>
      <c r="AE5" s="231"/>
      <c r="AF5" s="231"/>
      <c r="AG5" s="231"/>
      <c r="AH5" s="231"/>
      <c r="AI5" s="231"/>
      <c r="AJ5" s="231"/>
      <c r="AK5" s="231"/>
      <c r="AL5" s="231"/>
      <c r="AM5" s="231"/>
      <c r="AN5" s="231"/>
      <c r="AO5" s="231"/>
      <c r="AP5" s="232"/>
    </row>
    <row r="6" spans="1:42" s="10" customFormat="1" ht="26.25" customHeight="1">
      <c r="A6" s="117" t="s">
        <v>65</v>
      </c>
      <c r="B6" s="117"/>
      <c r="C6" s="117"/>
      <c r="D6" s="117"/>
      <c r="E6" s="280" t="s">
        <v>32</v>
      </c>
      <c r="F6" s="280"/>
      <c r="G6" s="280"/>
      <c r="H6" s="280"/>
      <c r="I6" s="159"/>
      <c r="J6" s="160"/>
      <c r="K6" s="161"/>
      <c r="L6" s="41" t="s">
        <v>6</v>
      </c>
      <c r="M6" s="159"/>
      <c r="N6" s="160"/>
      <c r="O6" s="160"/>
      <c r="P6" s="161"/>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row>
    <row r="7" spans="1:42" s="10" customFormat="1" ht="18.75" customHeight="1">
      <c r="A7" s="117"/>
      <c r="B7" s="117"/>
      <c r="C7" s="117"/>
      <c r="D7" s="117"/>
      <c r="E7" s="187" t="s">
        <v>204</v>
      </c>
      <c r="F7" s="187"/>
      <c r="G7" s="187"/>
      <c r="H7" s="188"/>
      <c r="I7" s="167" t="s">
        <v>31</v>
      </c>
      <c r="J7" s="148"/>
      <c r="K7" s="148"/>
      <c r="L7" s="148"/>
      <c r="M7" s="148"/>
      <c r="N7" s="148"/>
      <c r="O7" s="148"/>
      <c r="P7" s="148"/>
      <c r="Q7" s="148"/>
      <c r="R7" s="148"/>
      <c r="S7" s="148"/>
      <c r="T7" s="148"/>
      <c r="U7" s="168"/>
      <c r="V7" s="167" t="s">
        <v>7</v>
      </c>
      <c r="W7" s="148"/>
      <c r="X7" s="148"/>
      <c r="Y7" s="148"/>
      <c r="Z7" s="148"/>
      <c r="AA7" s="148"/>
      <c r="AB7" s="148"/>
      <c r="AC7" s="148"/>
      <c r="AD7" s="148"/>
      <c r="AE7" s="148"/>
      <c r="AF7" s="168"/>
      <c r="AG7" s="490" t="s">
        <v>3</v>
      </c>
      <c r="AH7" s="491"/>
      <c r="AI7" s="491"/>
      <c r="AJ7" s="491"/>
      <c r="AK7" s="491"/>
      <c r="AL7" s="491"/>
      <c r="AM7" s="491"/>
      <c r="AN7" s="491"/>
      <c r="AO7" s="491"/>
      <c r="AP7" s="156"/>
    </row>
    <row r="8" spans="1:42" s="10" customFormat="1" ht="26.25" customHeight="1">
      <c r="A8" s="117"/>
      <c r="B8" s="117"/>
      <c r="C8" s="117"/>
      <c r="D8" s="117"/>
      <c r="E8" s="185"/>
      <c r="F8" s="185"/>
      <c r="G8" s="185"/>
      <c r="H8" s="186"/>
      <c r="I8" s="292"/>
      <c r="J8" s="185"/>
      <c r="K8" s="185"/>
      <c r="L8" s="185"/>
      <c r="M8" s="185"/>
      <c r="N8" s="185"/>
      <c r="O8" s="185"/>
      <c r="P8" s="185"/>
      <c r="Q8" s="185"/>
      <c r="R8" s="185"/>
      <c r="S8" s="185"/>
      <c r="T8" s="185"/>
      <c r="U8" s="186"/>
      <c r="V8" s="293"/>
      <c r="W8" s="152"/>
      <c r="X8" s="152"/>
      <c r="Y8" s="152"/>
      <c r="Z8" s="152"/>
      <c r="AA8" s="152"/>
      <c r="AB8" s="152"/>
      <c r="AC8" s="152"/>
      <c r="AD8" s="152"/>
      <c r="AE8" s="152"/>
      <c r="AF8" s="294"/>
      <c r="AG8" s="492"/>
      <c r="AH8" s="492"/>
      <c r="AI8" s="492"/>
      <c r="AJ8" s="492"/>
      <c r="AK8" s="492"/>
      <c r="AL8" s="492"/>
      <c r="AM8" s="492"/>
      <c r="AN8" s="492"/>
      <c r="AO8" s="492"/>
      <c r="AP8" s="493"/>
    </row>
    <row r="9" spans="1:42" s="10" customFormat="1" ht="26.25" customHeight="1">
      <c r="A9" s="117"/>
      <c r="B9" s="117"/>
      <c r="C9" s="117"/>
      <c r="D9" s="117"/>
      <c r="E9" s="117" t="s">
        <v>1094</v>
      </c>
      <c r="F9" s="280"/>
      <c r="G9" s="280"/>
      <c r="H9" s="280"/>
      <c r="I9" s="280"/>
      <c r="J9" s="280"/>
      <c r="K9" s="280"/>
      <c r="L9" s="199"/>
      <c r="M9" s="200"/>
      <c r="N9" s="200"/>
      <c r="O9" s="200"/>
      <c r="P9" s="200"/>
      <c r="Q9" s="200"/>
      <c r="R9" s="200"/>
      <c r="S9" s="200"/>
      <c r="T9" s="200"/>
      <c r="U9" s="200"/>
      <c r="V9" s="200"/>
      <c r="W9" s="201"/>
      <c r="X9" s="117" t="s">
        <v>1095</v>
      </c>
      <c r="Y9" s="280"/>
      <c r="Z9" s="280"/>
      <c r="AA9" s="280"/>
      <c r="AB9" s="280"/>
      <c r="AC9" s="280"/>
      <c r="AD9" s="280"/>
      <c r="AE9" s="199"/>
      <c r="AF9" s="200"/>
      <c r="AG9" s="200"/>
      <c r="AH9" s="200"/>
      <c r="AI9" s="200"/>
      <c r="AJ9" s="200"/>
      <c r="AK9" s="200"/>
      <c r="AL9" s="200"/>
      <c r="AM9" s="200"/>
      <c r="AN9" s="200"/>
      <c r="AO9" s="200"/>
      <c r="AP9" s="201"/>
    </row>
    <row r="10" spans="1:42" s="10" customFormat="1" ht="18.75" customHeight="1">
      <c r="A10" s="117"/>
      <c r="B10" s="117"/>
      <c r="C10" s="117"/>
      <c r="D10" s="117"/>
      <c r="E10" s="148" t="s">
        <v>64</v>
      </c>
      <c r="F10" s="148"/>
      <c r="G10" s="148"/>
      <c r="H10" s="148"/>
      <c r="I10" s="148"/>
      <c r="J10" s="148"/>
      <c r="K10" s="148"/>
      <c r="L10" s="148"/>
      <c r="M10" s="148"/>
      <c r="N10" s="148"/>
      <c r="O10" s="148"/>
      <c r="P10" s="148"/>
      <c r="Q10" s="148" t="s">
        <v>39</v>
      </c>
      <c r="R10" s="148"/>
      <c r="S10" s="148"/>
      <c r="T10" s="148"/>
      <c r="U10" s="148"/>
      <c r="V10" s="148"/>
      <c r="W10" s="148"/>
      <c r="X10" s="148"/>
      <c r="Y10" s="148"/>
      <c r="Z10" s="148"/>
      <c r="AA10" s="148"/>
      <c r="AB10" s="148"/>
      <c r="AC10" s="154" t="s">
        <v>9</v>
      </c>
      <c r="AD10" s="154"/>
      <c r="AE10" s="154"/>
      <c r="AF10" s="154"/>
      <c r="AG10" s="154"/>
      <c r="AH10" s="154"/>
      <c r="AI10" s="154"/>
      <c r="AJ10" s="154"/>
      <c r="AK10" s="154"/>
      <c r="AL10" s="154"/>
      <c r="AM10" s="154"/>
      <c r="AN10" s="154"/>
      <c r="AO10" s="154"/>
      <c r="AP10" s="154"/>
    </row>
    <row r="11" spans="1:42" s="10" customFormat="1" ht="26.25" customHeight="1">
      <c r="A11" s="117"/>
      <c r="B11" s="117"/>
      <c r="C11" s="117"/>
      <c r="D11" s="117"/>
      <c r="E11" s="185"/>
      <c r="F11" s="185"/>
      <c r="G11" s="185"/>
      <c r="H11" s="185"/>
      <c r="I11" s="185"/>
      <c r="J11" s="185"/>
      <c r="K11" s="185"/>
      <c r="L11" s="185"/>
      <c r="M11" s="185"/>
      <c r="N11" s="185"/>
      <c r="O11" s="185"/>
      <c r="P11" s="185"/>
      <c r="Q11" s="185"/>
      <c r="R11" s="185"/>
      <c r="S11" s="185"/>
      <c r="T11" s="185"/>
      <c r="U11" s="185"/>
      <c r="V11" s="185"/>
      <c r="W11" s="185"/>
      <c r="X11" s="185"/>
      <c r="Y11" s="185"/>
      <c r="Z11" s="185"/>
      <c r="AA11" s="185"/>
      <c r="AB11" s="185"/>
      <c r="AC11" s="486"/>
      <c r="AD11" s="486"/>
      <c r="AE11" s="486"/>
      <c r="AF11" s="486"/>
      <c r="AG11" s="486"/>
      <c r="AH11" s="486"/>
      <c r="AI11" s="486"/>
      <c r="AJ11" s="486"/>
      <c r="AK11" s="486"/>
      <c r="AL11" s="486"/>
      <c r="AM11" s="486"/>
      <c r="AN11" s="486"/>
      <c r="AO11" s="486"/>
      <c r="AP11" s="486"/>
    </row>
    <row r="12" spans="1:42" s="10" customFormat="1" ht="18.75" customHeight="1">
      <c r="A12" s="487" t="s">
        <v>202</v>
      </c>
      <c r="B12" s="488"/>
      <c r="C12" s="488"/>
      <c r="D12" s="488"/>
      <c r="E12" s="489" t="s">
        <v>111</v>
      </c>
      <c r="F12" s="489"/>
      <c r="G12" s="431" t="s">
        <v>112</v>
      </c>
      <c r="H12" s="431"/>
      <c r="I12" s="431"/>
      <c r="J12" s="431"/>
      <c r="K12" s="431"/>
      <c r="L12" s="431"/>
      <c r="M12" s="431"/>
      <c r="N12" s="431"/>
      <c r="O12" s="431"/>
      <c r="P12" s="431"/>
      <c r="Q12" s="431"/>
      <c r="R12" s="431"/>
      <c r="S12" s="431" t="s">
        <v>113</v>
      </c>
      <c r="T12" s="431"/>
      <c r="U12" s="431" t="s">
        <v>114</v>
      </c>
      <c r="V12" s="431"/>
      <c r="W12" s="431"/>
      <c r="X12" s="431"/>
      <c r="Y12" s="431" t="s">
        <v>112</v>
      </c>
      <c r="Z12" s="431"/>
      <c r="AA12" s="431"/>
      <c r="AB12" s="431"/>
      <c r="AC12" s="431"/>
      <c r="AD12" s="431"/>
      <c r="AE12" s="431"/>
      <c r="AF12" s="431"/>
      <c r="AG12" s="431"/>
      <c r="AH12" s="431"/>
      <c r="AI12" s="431"/>
      <c r="AJ12" s="431"/>
      <c r="AK12" s="431" t="s">
        <v>113</v>
      </c>
      <c r="AL12" s="431"/>
      <c r="AM12" s="431" t="s">
        <v>114</v>
      </c>
      <c r="AN12" s="431"/>
      <c r="AO12" s="431"/>
      <c r="AP12" s="431"/>
    </row>
    <row r="13" spans="1:42" s="10" customFormat="1" ht="18.75" customHeight="1">
      <c r="A13" s="488"/>
      <c r="B13" s="488"/>
      <c r="C13" s="488"/>
      <c r="D13" s="488"/>
      <c r="E13" s="489"/>
      <c r="F13" s="489"/>
      <c r="G13" s="485" t="s">
        <v>122</v>
      </c>
      <c r="H13" s="485"/>
      <c r="I13" s="485"/>
      <c r="J13" s="485"/>
      <c r="K13" s="485"/>
      <c r="L13" s="485"/>
      <c r="M13" s="485"/>
      <c r="N13" s="485"/>
      <c r="O13" s="485"/>
      <c r="P13" s="485"/>
      <c r="Q13" s="485"/>
      <c r="R13" s="485"/>
      <c r="S13" s="485" t="s">
        <v>123</v>
      </c>
      <c r="T13" s="485"/>
      <c r="U13" s="510"/>
      <c r="V13" s="510"/>
      <c r="W13" s="510"/>
      <c r="X13" s="510"/>
      <c r="Y13" s="485" t="s">
        <v>138</v>
      </c>
      <c r="Z13" s="485"/>
      <c r="AA13" s="485"/>
      <c r="AB13" s="485"/>
      <c r="AC13" s="485"/>
      <c r="AD13" s="485"/>
      <c r="AE13" s="485"/>
      <c r="AF13" s="485"/>
      <c r="AG13" s="485"/>
      <c r="AH13" s="485"/>
      <c r="AI13" s="485"/>
      <c r="AJ13" s="485"/>
      <c r="AK13" s="485" t="s">
        <v>123</v>
      </c>
      <c r="AL13" s="485"/>
      <c r="AM13" s="510"/>
      <c r="AN13" s="510"/>
      <c r="AO13" s="510"/>
      <c r="AP13" s="510"/>
    </row>
    <row r="14" spans="1:42" s="10" customFormat="1" ht="18.75" customHeight="1">
      <c r="A14" s="488"/>
      <c r="B14" s="488"/>
      <c r="C14" s="488"/>
      <c r="D14" s="488"/>
      <c r="E14" s="489"/>
      <c r="F14" s="489"/>
      <c r="G14" s="485"/>
      <c r="H14" s="485"/>
      <c r="I14" s="485"/>
      <c r="J14" s="485"/>
      <c r="K14" s="485"/>
      <c r="L14" s="485"/>
      <c r="M14" s="485"/>
      <c r="N14" s="485"/>
      <c r="O14" s="485"/>
      <c r="P14" s="485"/>
      <c r="Q14" s="485"/>
      <c r="R14" s="485"/>
      <c r="S14" s="485" t="s">
        <v>127</v>
      </c>
      <c r="T14" s="485"/>
      <c r="U14" s="510"/>
      <c r="V14" s="510"/>
      <c r="W14" s="510"/>
      <c r="X14" s="510"/>
      <c r="Y14" s="485"/>
      <c r="Z14" s="485"/>
      <c r="AA14" s="485"/>
      <c r="AB14" s="485"/>
      <c r="AC14" s="485"/>
      <c r="AD14" s="485"/>
      <c r="AE14" s="485"/>
      <c r="AF14" s="485"/>
      <c r="AG14" s="485"/>
      <c r="AH14" s="485"/>
      <c r="AI14" s="485"/>
      <c r="AJ14" s="485"/>
      <c r="AK14" s="485" t="s">
        <v>127</v>
      </c>
      <c r="AL14" s="485"/>
      <c r="AM14" s="510"/>
      <c r="AN14" s="510"/>
      <c r="AO14" s="510"/>
      <c r="AP14" s="510"/>
    </row>
    <row r="15" spans="1:42" s="10" customFormat="1" ht="18.75" customHeight="1">
      <c r="A15" s="488"/>
      <c r="B15" s="488"/>
      <c r="C15" s="488"/>
      <c r="D15" s="488"/>
      <c r="E15" s="489"/>
      <c r="F15" s="489"/>
      <c r="G15" s="485" t="s">
        <v>129</v>
      </c>
      <c r="H15" s="485"/>
      <c r="I15" s="485"/>
      <c r="J15" s="485"/>
      <c r="K15" s="485"/>
      <c r="L15" s="485"/>
      <c r="M15" s="485"/>
      <c r="N15" s="485"/>
      <c r="O15" s="485"/>
      <c r="P15" s="485"/>
      <c r="Q15" s="485"/>
      <c r="R15" s="485"/>
      <c r="S15" s="485" t="s">
        <v>123</v>
      </c>
      <c r="T15" s="485"/>
      <c r="U15" s="510"/>
      <c r="V15" s="510"/>
      <c r="W15" s="510"/>
      <c r="X15" s="510"/>
      <c r="Y15" s="485" t="s">
        <v>143</v>
      </c>
      <c r="Z15" s="485"/>
      <c r="AA15" s="485"/>
      <c r="AB15" s="485"/>
      <c r="AC15" s="485"/>
      <c r="AD15" s="485"/>
      <c r="AE15" s="485"/>
      <c r="AF15" s="485"/>
      <c r="AG15" s="485"/>
      <c r="AH15" s="485"/>
      <c r="AI15" s="485"/>
      <c r="AJ15" s="485"/>
      <c r="AK15" s="485" t="s">
        <v>123</v>
      </c>
      <c r="AL15" s="485"/>
      <c r="AM15" s="510"/>
      <c r="AN15" s="510"/>
      <c r="AO15" s="510"/>
      <c r="AP15" s="510"/>
    </row>
    <row r="16" spans="1:42" s="10" customFormat="1" ht="18.75" customHeight="1">
      <c r="A16" s="488"/>
      <c r="B16" s="488"/>
      <c r="C16" s="488"/>
      <c r="D16" s="488"/>
      <c r="E16" s="489"/>
      <c r="F16" s="489"/>
      <c r="G16" s="485"/>
      <c r="H16" s="485"/>
      <c r="I16" s="485"/>
      <c r="J16" s="485"/>
      <c r="K16" s="485"/>
      <c r="L16" s="485"/>
      <c r="M16" s="485"/>
      <c r="N16" s="485"/>
      <c r="O16" s="485"/>
      <c r="P16" s="485"/>
      <c r="Q16" s="485"/>
      <c r="R16" s="485"/>
      <c r="S16" s="485" t="s">
        <v>127</v>
      </c>
      <c r="T16" s="485"/>
      <c r="U16" s="510"/>
      <c r="V16" s="510"/>
      <c r="W16" s="510"/>
      <c r="X16" s="510"/>
      <c r="Y16" s="485"/>
      <c r="Z16" s="485"/>
      <c r="AA16" s="485"/>
      <c r="AB16" s="485"/>
      <c r="AC16" s="485"/>
      <c r="AD16" s="485"/>
      <c r="AE16" s="485"/>
      <c r="AF16" s="485"/>
      <c r="AG16" s="485"/>
      <c r="AH16" s="485"/>
      <c r="AI16" s="485"/>
      <c r="AJ16" s="485"/>
      <c r="AK16" s="485" t="s">
        <v>127</v>
      </c>
      <c r="AL16" s="485"/>
      <c r="AM16" s="510"/>
      <c r="AN16" s="510"/>
      <c r="AO16" s="510"/>
      <c r="AP16" s="510"/>
    </row>
    <row r="17" spans="1:89" s="10" customFormat="1" ht="18.75" customHeight="1">
      <c r="A17" s="488"/>
      <c r="B17" s="488"/>
      <c r="C17" s="488"/>
      <c r="D17" s="488"/>
      <c r="E17" s="489"/>
      <c r="F17" s="489"/>
      <c r="G17" s="485" t="s">
        <v>134</v>
      </c>
      <c r="H17" s="485"/>
      <c r="I17" s="485"/>
      <c r="J17" s="485"/>
      <c r="K17" s="485"/>
      <c r="L17" s="485"/>
      <c r="M17" s="485"/>
      <c r="N17" s="485"/>
      <c r="O17" s="485"/>
      <c r="P17" s="485"/>
      <c r="Q17" s="485"/>
      <c r="R17" s="485"/>
      <c r="S17" s="485" t="s">
        <v>123</v>
      </c>
      <c r="T17" s="485"/>
      <c r="U17" s="510"/>
      <c r="V17" s="510"/>
      <c r="W17" s="510"/>
      <c r="X17" s="510"/>
      <c r="Y17" s="485" t="s">
        <v>148</v>
      </c>
      <c r="Z17" s="485"/>
      <c r="AA17" s="485"/>
      <c r="AB17" s="485"/>
      <c r="AC17" s="485"/>
      <c r="AD17" s="485"/>
      <c r="AE17" s="485"/>
      <c r="AF17" s="485"/>
      <c r="AG17" s="485"/>
      <c r="AH17" s="485"/>
      <c r="AI17" s="485"/>
      <c r="AJ17" s="485"/>
      <c r="AK17" s="485" t="s">
        <v>123</v>
      </c>
      <c r="AL17" s="485"/>
      <c r="AM17" s="510"/>
      <c r="AN17" s="510"/>
      <c r="AO17" s="510"/>
      <c r="AP17" s="510"/>
    </row>
    <row r="18" spans="1:89" s="10" customFormat="1" ht="18.75" customHeight="1">
      <c r="A18" s="488"/>
      <c r="B18" s="488"/>
      <c r="C18" s="488"/>
      <c r="D18" s="488"/>
      <c r="E18" s="489"/>
      <c r="F18" s="489"/>
      <c r="G18" s="485"/>
      <c r="H18" s="485"/>
      <c r="I18" s="485"/>
      <c r="J18" s="485"/>
      <c r="K18" s="485"/>
      <c r="L18" s="485"/>
      <c r="M18" s="485"/>
      <c r="N18" s="485"/>
      <c r="O18" s="485"/>
      <c r="P18" s="485"/>
      <c r="Q18" s="485"/>
      <c r="R18" s="485"/>
      <c r="S18" s="485" t="s">
        <v>127</v>
      </c>
      <c r="T18" s="485"/>
      <c r="U18" s="510"/>
      <c r="V18" s="510"/>
      <c r="W18" s="510"/>
      <c r="X18" s="510"/>
      <c r="Y18" s="485"/>
      <c r="Z18" s="485"/>
      <c r="AA18" s="485"/>
      <c r="AB18" s="485"/>
      <c r="AC18" s="485"/>
      <c r="AD18" s="485"/>
      <c r="AE18" s="485"/>
      <c r="AF18" s="485"/>
      <c r="AG18" s="485"/>
      <c r="AH18" s="485"/>
      <c r="AI18" s="485"/>
      <c r="AJ18" s="485"/>
      <c r="AK18" s="485" t="s">
        <v>127</v>
      </c>
      <c r="AL18" s="485"/>
      <c r="AM18" s="510"/>
      <c r="AN18" s="510"/>
      <c r="AO18" s="510"/>
      <c r="AP18" s="510"/>
    </row>
    <row r="19" spans="1:89" s="10" customFormat="1" ht="18.75" customHeight="1">
      <c r="A19" s="488"/>
      <c r="B19" s="488"/>
      <c r="C19" s="488"/>
      <c r="D19" s="488"/>
      <c r="E19" s="489" t="s">
        <v>118</v>
      </c>
      <c r="F19" s="489"/>
      <c r="G19" s="431" t="s">
        <v>119</v>
      </c>
      <c r="H19" s="431"/>
      <c r="I19" s="431"/>
      <c r="J19" s="431"/>
      <c r="K19" s="431"/>
      <c r="L19" s="431"/>
      <c r="M19" s="431"/>
      <c r="N19" s="431"/>
      <c r="O19" s="431"/>
      <c r="P19" s="431"/>
      <c r="Q19" s="431"/>
      <c r="R19" s="431" t="s">
        <v>120</v>
      </c>
      <c r="S19" s="431"/>
      <c r="T19" s="431"/>
      <c r="U19" s="431" t="s">
        <v>121</v>
      </c>
      <c r="V19" s="431"/>
      <c r="W19" s="431"/>
      <c r="X19" s="431"/>
      <c r="Y19" s="431" t="s">
        <v>119</v>
      </c>
      <c r="Z19" s="431"/>
      <c r="AA19" s="431"/>
      <c r="AB19" s="431"/>
      <c r="AC19" s="431"/>
      <c r="AD19" s="431"/>
      <c r="AE19" s="431"/>
      <c r="AF19" s="431"/>
      <c r="AG19" s="431"/>
      <c r="AH19" s="431"/>
      <c r="AI19" s="431"/>
      <c r="AJ19" s="431" t="s">
        <v>120</v>
      </c>
      <c r="AK19" s="431"/>
      <c r="AL19" s="431"/>
      <c r="AM19" s="431" t="s">
        <v>121</v>
      </c>
      <c r="AN19" s="431"/>
      <c r="AO19" s="431"/>
      <c r="AP19" s="431"/>
    </row>
    <row r="20" spans="1:89" s="10" customFormat="1" ht="18.75" customHeight="1">
      <c r="A20" s="488"/>
      <c r="B20" s="488"/>
      <c r="C20" s="488"/>
      <c r="D20" s="488"/>
      <c r="E20" s="489"/>
      <c r="F20" s="489"/>
      <c r="G20" s="485" t="s">
        <v>125</v>
      </c>
      <c r="H20" s="485"/>
      <c r="I20" s="485"/>
      <c r="J20" s="485"/>
      <c r="K20" s="485"/>
      <c r="L20" s="485"/>
      <c r="M20" s="485"/>
      <c r="N20" s="485"/>
      <c r="O20" s="485"/>
      <c r="P20" s="485"/>
      <c r="Q20" s="485"/>
      <c r="R20" s="485" t="s">
        <v>126</v>
      </c>
      <c r="S20" s="485"/>
      <c r="T20" s="485"/>
      <c r="U20" s="510"/>
      <c r="V20" s="510"/>
      <c r="W20" s="510"/>
      <c r="X20" s="510"/>
      <c r="Y20" s="485" t="s">
        <v>136</v>
      </c>
      <c r="Z20" s="485"/>
      <c r="AA20" s="485"/>
      <c r="AB20" s="485"/>
      <c r="AC20" s="485"/>
      <c r="AD20" s="485"/>
      <c r="AE20" s="485"/>
      <c r="AF20" s="485"/>
      <c r="AG20" s="485"/>
      <c r="AH20" s="485"/>
      <c r="AI20" s="485"/>
      <c r="AJ20" s="430"/>
      <c r="AK20" s="430"/>
      <c r="AL20" s="430"/>
      <c r="AM20" s="510"/>
      <c r="AN20" s="510"/>
      <c r="AO20" s="510"/>
      <c r="AP20" s="510"/>
    </row>
    <row r="21" spans="1:89" s="10" customFormat="1" ht="18.75" customHeight="1">
      <c r="A21" s="488"/>
      <c r="B21" s="488"/>
      <c r="C21" s="488"/>
      <c r="D21" s="488"/>
      <c r="E21" s="489"/>
      <c r="F21" s="489"/>
      <c r="G21" s="485"/>
      <c r="H21" s="485"/>
      <c r="I21" s="485"/>
      <c r="J21" s="485"/>
      <c r="K21" s="485"/>
      <c r="L21" s="485"/>
      <c r="M21" s="485"/>
      <c r="N21" s="485"/>
      <c r="O21" s="485"/>
      <c r="P21" s="485"/>
      <c r="Q21" s="485"/>
      <c r="R21" s="485" t="s">
        <v>128</v>
      </c>
      <c r="S21" s="485"/>
      <c r="T21" s="485"/>
      <c r="U21" s="510"/>
      <c r="V21" s="510"/>
      <c r="W21" s="510"/>
      <c r="X21" s="510"/>
      <c r="Y21" s="485" t="s">
        <v>137</v>
      </c>
      <c r="Z21" s="485"/>
      <c r="AA21" s="485"/>
      <c r="AB21" s="485"/>
      <c r="AC21" s="485"/>
      <c r="AD21" s="485"/>
      <c r="AE21" s="485"/>
      <c r="AF21" s="485"/>
      <c r="AG21" s="485"/>
      <c r="AH21" s="485"/>
      <c r="AI21" s="485"/>
      <c r="AJ21" s="485" t="s">
        <v>126</v>
      </c>
      <c r="AK21" s="485"/>
      <c r="AL21" s="485"/>
      <c r="AM21" s="510"/>
      <c r="AN21" s="510"/>
      <c r="AO21" s="510"/>
      <c r="AP21" s="510"/>
    </row>
    <row r="22" spans="1:89" s="10" customFormat="1" ht="18.75" customHeight="1">
      <c r="A22" s="488"/>
      <c r="B22" s="488"/>
      <c r="C22" s="488"/>
      <c r="D22" s="488"/>
      <c r="E22" s="489"/>
      <c r="F22" s="489"/>
      <c r="G22" s="485" t="s">
        <v>131</v>
      </c>
      <c r="H22" s="485"/>
      <c r="I22" s="485"/>
      <c r="J22" s="485"/>
      <c r="K22" s="485"/>
      <c r="L22" s="485"/>
      <c r="M22" s="485"/>
      <c r="N22" s="485"/>
      <c r="O22" s="485"/>
      <c r="P22" s="485"/>
      <c r="Q22" s="485"/>
      <c r="R22" s="485"/>
      <c r="S22" s="485"/>
      <c r="T22" s="485"/>
      <c r="U22" s="510"/>
      <c r="V22" s="510"/>
      <c r="W22" s="510"/>
      <c r="X22" s="510"/>
      <c r="Y22" s="485"/>
      <c r="Z22" s="485"/>
      <c r="AA22" s="485"/>
      <c r="AB22" s="485"/>
      <c r="AC22" s="485"/>
      <c r="AD22" s="485"/>
      <c r="AE22" s="485"/>
      <c r="AF22" s="485"/>
      <c r="AG22" s="485"/>
      <c r="AH22" s="485"/>
      <c r="AI22" s="485"/>
      <c r="AJ22" s="485" t="s">
        <v>128</v>
      </c>
      <c r="AK22" s="485"/>
      <c r="AL22" s="485"/>
      <c r="AM22" s="510"/>
      <c r="AN22" s="510"/>
      <c r="AO22" s="510"/>
      <c r="AP22" s="510"/>
    </row>
    <row r="23" spans="1:89" s="10" customFormat="1" ht="18.75" customHeight="1">
      <c r="A23" s="488"/>
      <c r="B23" s="488"/>
      <c r="C23" s="488"/>
      <c r="D23" s="488"/>
      <c r="E23" s="489"/>
      <c r="F23" s="489"/>
      <c r="G23" s="485" t="s">
        <v>133</v>
      </c>
      <c r="H23" s="485"/>
      <c r="I23" s="485"/>
      <c r="J23" s="485"/>
      <c r="K23" s="485"/>
      <c r="L23" s="485"/>
      <c r="M23" s="485"/>
      <c r="N23" s="485"/>
      <c r="O23" s="485"/>
      <c r="P23" s="485"/>
      <c r="Q23" s="485"/>
      <c r="R23" s="485"/>
      <c r="S23" s="485"/>
      <c r="T23" s="485"/>
      <c r="U23" s="510"/>
      <c r="V23" s="510"/>
      <c r="W23" s="510"/>
      <c r="X23" s="510"/>
      <c r="Y23" s="485"/>
      <c r="Z23" s="485"/>
      <c r="AA23" s="485"/>
      <c r="AB23" s="485"/>
      <c r="AC23" s="485"/>
      <c r="AD23" s="485"/>
      <c r="AE23" s="485"/>
      <c r="AF23" s="485"/>
      <c r="AG23" s="485"/>
      <c r="AH23" s="485"/>
      <c r="AI23" s="485"/>
      <c r="AJ23" s="485" t="s">
        <v>142</v>
      </c>
      <c r="AK23" s="485"/>
      <c r="AL23" s="485"/>
      <c r="AM23" s="510"/>
      <c r="AN23" s="510"/>
      <c r="AO23" s="510"/>
      <c r="AP23" s="510"/>
    </row>
    <row r="24" spans="1:89" s="10" customFormat="1" ht="18.75" customHeight="1">
      <c r="A24" s="488"/>
      <c r="B24" s="488"/>
      <c r="C24" s="488"/>
      <c r="D24" s="488"/>
      <c r="E24" s="429" t="s">
        <v>115</v>
      </c>
      <c r="F24" s="429"/>
      <c r="G24" s="430" t="s">
        <v>116</v>
      </c>
      <c r="H24" s="430"/>
      <c r="I24" s="430"/>
      <c r="J24" s="430"/>
      <c r="K24" s="430" t="s">
        <v>117</v>
      </c>
      <c r="L24" s="430"/>
      <c r="M24" s="430"/>
      <c r="N24" s="430"/>
      <c r="O24" s="430"/>
      <c r="P24" s="430"/>
      <c r="Q24" s="430"/>
      <c r="R24" s="430"/>
      <c r="S24" s="430"/>
      <c r="T24" s="430"/>
      <c r="U24" s="431" t="s">
        <v>121</v>
      </c>
      <c r="V24" s="431"/>
      <c r="W24" s="431"/>
      <c r="X24" s="431"/>
      <c r="Y24" s="430" t="s">
        <v>116</v>
      </c>
      <c r="Z24" s="430"/>
      <c r="AA24" s="430"/>
      <c r="AB24" s="430"/>
      <c r="AC24" s="430" t="s">
        <v>117</v>
      </c>
      <c r="AD24" s="430"/>
      <c r="AE24" s="430"/>
      <c r="AF24" s="430"/>
      <c r="AG24" s="430"/>
      <c r="AH24" s="430"/>
      <c r="AI24" s="430"/>
      <c r="AJ24" s="430"/>
      <c r="AK24" s="430"/>
      <c r="AL24" s="430"/>
      <c r="AM24" s="431" t="s">
        <v>121</v>
      </c>
      <c r="AN24" s="431"/>
      <c r="AO24" s="431"/>
      <c r="AP24" s="431"/>
    </row>
    <row r="25" spans="1:89" s="10" customFormat="1" ht="18.75" customHeight="1">
      <c r="A25" s="488"/>
      <c r="B25" s="488"/>
      <c r="C25" s="488"/>
      <c r="D25" s="488"/>
      <c r="E25" s="429"/>
      <c r="F25" s="429"/>
      <c r="G25" s="434" t="s">
        <v>124</v>
      </c>
      <c r="H25" s="435"/>
      <c r="I25" s="435"/>
      <c r="J25" s="436"/>
      <c r="K25" s="461"/>
      <c r="L25" s="462"/>
      <c r="M25" s="462"/>
      <c r="N25" s="462"/>
      <c r="O25" s="462"/>
      <c r="P25" s="462"/>
      <c r="Q25" s="462"/>
      <c r="R25" s="462"/>
      <c r="S25" s="462"/>
      <c r="T25" s="481"/>
      <c r="U25" s="510"/>
      <c r="V25" s="510"/>
      <c r="W25" s="510"/>
      <c r="X25" s="510"/>
      <c r="Y25" s="434" t="s">
        <v>135</v>
      </c>
      <c r="Z25" s="435"/>
      <c r="AA25" s="435"/>
      <c r="AB25" s="436"/>
      <c r="AC25" s="482"/>
      <c r="AD25" s="483"/>
      <c r="AE25" s="483"/>
      <c r="AF25" s="483"/>
      <c r="AG25" s="483"/>
      <c r="AH25" s="483"/>
      <c r="AI25" s="483"/>
      <c r="AJ25" s="483"/>
      <c r="AK25" s="483"/>
      <c r="AL25" s="484"/>
      <c r="AM25" s="510"/>
      <c r="AN25" s="510"/>
      <c r="AO25" s="510"/>
      <c r="AP25" s="510"/>
    </row>
    <row r="26" spans="1:89" s="10" customFormat="1" ht="18.75" customHeight="1">
      <c r="A26" s="488"/>
      <c r="B26" s="488"/>
      <c r="C26" s="488"/>
      <c r="D26" s="488"/>
      <c r="E26" s="429"/>
      <c r="F26" s="429"/>
      <c r="G26" s="440"/>
      <c r="H26" s="441"/>
      <c r="I26" s="441"/>
      <c r="J26" s="442"/>
      <c r="K26" s="466"/>
      <c r="L26" s="466"/>
      <c r="M26" s="466"/>
      <c r="N26" s="466"/>
      <c r="O26" s="466"/>
      <c r="P26" s="466"/>
      <c r="Q26" s="466"/>
      <c r="R26" s="466"/>
      <c r="S26" s="466"/>
      <c r="T26" s="466"/>
      <c r="U26" s="510"/>
      <c r="V26" s="510"/>
      <c r="W26" s="510"/>
      <c r="X26" s="510"/>
      <c r="Y26" s="437"/>
      <c r="Z26" s="438"/>
      <c r="AA26" s="438"/>
      <c r="AB26" s="439"/>
      <c r="AC26" s="461"/>
      <c r="AD26" s="462"/>
      <c r="AE26" s="462"/>
      <c r="AF26" s="462"/>
      <c r="AG26" s="462"/>
      <c r="AH26" s="462"/>
      <c r="AI26" s="462"/>
      <c r="AJ26" s="462"/>
      <c r="AK26" s="462"/>
      <c r="AL26" s="481"/>
      <c r="AM26" s="510"/>
      <c r="AN26" s="510"/>
      <c r="AO26" s="510"/>
      <c r="AP26" s="510"/>
    </row>
    <row r="27" spans="1:89" s="10" customFormat="1" ht="18.75" customHeight="1">
      <c r="A27" s="488"/>
      <c r="B27" s="488"/>
      <c r="C27" s="488"/>
      <c r="D27" s="488"/>
      <c r="E27" s="429"/>
      <c r="F27" s="429"/>
      <c r="G27" s="479" t="s">
        <v>130</v>
      </c>
      <c r="H27" s="479"/>
      <c r="I27" s="479"/>
      <c r="J27" s="479"/>
      <c r="K27" s="466"/>
      <c r="L27" s="466"/>
      <c r="M27" s="466"/>
      <c r="N27" s="466"/>
      <c r="O27" s="466"/>
      <c r="P27" s="466"/>
      <c r="Q27" s="466"/>
      <c r="R27" s="466"/>
      <c r="S27" s="466"/>
      <c r="T27" s="466"/>
      <c r="U27" s="510"/>
      <c r="V27" s="510"/>
      <c r="W27" s="510"/>
      <c r="X27" s="510"/>
      <c r="Y27" s="440"/>
      <c r="Z27" s="441"/>
      <c r="AA27" s="441"/>
      <c r="AB27" s="442"/>
      <c r="AC27" s="466"/>
      <c r="AD27" s="466"/>
      <c r="AE27" s="466"/>
      <c r="AF27" s="466"/>
      <c r="AG27" s="466"/>
      <c r="AH27" s="466"/>
      <c r="AI27" s="466"/>
      <c r="AJ27" s="466"/>
      <c r="AK27" s="466"/>
      <c r="AL27" s="466"/>
      <c r="AM27" s="510"/>
      <c r="AN27" s="510"/>
      <c r="AO27" s="510"/>
      <c r="AP27" s="510"/>
    </row>
    <row r="28" spans="1:89" s="10" customFormat="1" ht="18.75" customHeight="1">
      <c r="A28" s="488"/>
      <c r="B28" s="488"/>
      <c r="C28" s="488"/>
      <c r="D28" s="488"/>
      <c r="E28" s="429"/>
      <c r="F28" s="429"/>
      <c r="G28" s="479" t="s">
        <v>132</v>
      </c>
      <c r="H28" s="479"/>
      <c r="I28" s="479"/>
      <c r="J28" s="479"/>
      <c r="K28" s="466"/>
      <c r="L28" s="466"/>
      <c r="M28" s="466"/>
      <c r="N28" s="466"/>
      <c r="O28" s="466"/>
      <c r="P28" s="466"/>
      <c r="Q28" s="466"/>
      <c r="R28" s="466"/>
      <c r="S28" s="466"/>
      <c r="T28" s="466"/>
      <c r="U28" s="513"/>
      <c r="V28" s="514"/>
      <c r="W28" s="514"/>
      <c r="X28" s="515"/>
      <c r="Y28" s="430"/>
      <c r="Z28" s="430"/>
      <c r="AA28" s="430"/>
      <c r="AB28" s="430"/>
      <c r="AC28" s="430"/>
      <c r="AD28" s="430"/>
      <c r="AE28" s="430"/>
      <c r="AF28" s="430"/>
      <c r="AG28" s="430"/>
      <c r="AH28" s="430"/>
      <c r="AI28" s="430"/>
      <c r="AJ28" s="430"/>
      <c r="AK28" s="430"/>
      <c r="AL28" s="430"/>
      <c r="AM28" s="430"/>
      <c r="AN28" s="430"/>
      <c r="AO28" s="430"/>
      <c r="AP28" s="430"/>
    </row>
    <row r="29" spans="1:89" s="10" customFormat="1" ht="18.75" customHeight="1">
      <c r="A29" s="488"/>
      <c r="B29" s="488"/>
      <c r="C29" s="488"/>
      <c r="D29" s="488"/>
      <c r="E29" s="429" t="s">
        <v>139</v>
      </c>
      <c r="F29" s="429"/>
      <c r="G29" s="430" t="s">
        <v>116</v>
      </c>
      <c r="H29" s="430"/>
      <c r="I29" s="430"/>
      <c r="J29" s="430"/>
      <c r="K29" s="430" t="s">
        <v>117</v>
      </c>
      <c r="L29" s="430"/>
      <c r="M29" s="430"/>
      <c r="N29" s="430"/>
      <c r="O29" s="430"/>
      <c r="P29" s="430"/>
      <c r="Q29" s="430"/>
      <c r="R29" s="430"/>
      <c r="S29" s="430"/>
      <c r="T29" s="430"/>
      <c r="U29" s="431" t="s">
        <v>121</v>
      </c>
      <c r="V29" s="431"/>
      <c r="W29" s="431"/>
      <c r="X29" s="431"/>
      <c r="Y29" s="430" t="s">
        <v>116</v>
      </c>
      <c r="Z29" s="430"/>
      <c r="AA29" s="430"/>
      <c r="AB29" s="430"/>
      <c r="AC29" s="430" t="s">
        <v>117</v>
      </c>
      <c r="AD29" s="430"/>
      <c r="AE29" s="430"/>
      <c r="AF29" s="430"/>
      <c r="AG29" s="430"/>
      <c r="AH29" s="430"/>
      <c r="AI29" s="430"/>
      <c r="AJ29" s="430"/>
      <c r="AK29" s="430"/>
      <c r="AL29" s="430"/>
      <c r="AM29" s="431" t="s">
        <v>121</v>
      </c>
      <c r="AN29" s="431"/>
      <c r="AO29" s="431"/>
      <c r="AP29" s="431"/>
    </row>
    <row r="30" spans="1:89" s="10" customFormat="1" ht="18.75" customHeight="1">
      <c r="A30" s="488"/>
      <c r="B30" s="488"/>
      <c r="C30" s="488"/>
      <c r="D30" s="488"/>
      <c r="E30" s="429"/>
      <c r="F30" s="429"/>
      <c r="G30" s="434" t="s">
        <v>140</v>
      </c>
      <c r="H30" s="435"/>
      <c r="I30" s="435"/>
      <c r="J30" s="436"/>
      <c r="K30" s="511"/>
      <c r="L30" s="511"/>
      <c r="M30" s="511"/>
      <c r="N30" s="511"/>
      <c r="O30" s="511"/>
      <c r="P30" s="511"/>
      <c r="Q30" s="511"/>
      <c r="R30" s="511"/>
      <c r="S30" s="511"/>
      <c r="T30" s="511"/>
      <c r="U30" s="512"/>
      <c r="V30" s="512"/>
      <c r="W30" s="512"/>
      <c r="X30" s="512"/>
      <c r="Y30" s="463" t="s">
        <v>1058</v>
      </c>
      <c r="Z30" s="464"/>
      <c r="AA30" s="464"/>
      <c r="AB30" s="465"/>
      <c r="AC30" s="466"/>
      <c r="AD30" s="466"/>
      <c r="AE30" s="466"/>
      <c r="AF30" s="466"/>
      <c r="AG30" s="466"/>
      <c r="AH30" s="466"/>
      <c r="AI30" s="466"/>
      <c r="AJ30" s="466"/>
      <c r="AK30" s="466"/>
      <c r="AL30" s="466"/>
      <c r="AM30" s="512"/>
      <c r="AN30" s="512"/>
      <c r="AO30" s="512"/>
      <c r="AP30" s="51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row>
    <row r="31" spans="1:89" s="10" customFormat="1" ht="18.75" customHeight="1">
      <c r="A31" s="488"/>
      <c r="B31" s="488"/>
      <c r="C31" s="488"/>
      <c r="D31" s="488"/>
      <c r="E31" s="429"/>
      <c r="F31" s="429"/>
      <c r="G31" s="437"/>
      <c r="H31" s="438"/>
      <c r="I31" s="438"/>
      <c r="J31" s="439"/>
      <c r="K31" s="511"/>
      <c r="L31" s="511"/>
      <c r="M31" s="511"/>
      <c r="N31" s="511"/>
      <c r="O31" s="511"/>
      <c r="P31" s="511"/>
      <c r="Q31" s="511"/>
      <c r="R31" s="511"/>
      <c r="S31" s="511"/>
      <c r="T31" s="511"/>
      <c r="U31" s="512"/>
      <c r="V31" s="512"/>
      <c r="W31" s="512"/>
      <c r="X31" s="512"/>
      <c r="Y31" s="467" t="s">
        <v>20</v>
      </c>
      <c r="Z31" s="468"/>
      <c r="AA31" s="468"/>
      <c r="AB31" s="468"/>
      <c r="AC31" s="468"/>
      <c r="AD31" s="468"/>
      <c r="AE31" s="468"/>
      <c r="AF31" s="468"/>
      <c r="AG31" s="468"/>
      <c r="AH31" s="468"/>
      <c r="AI31" s="468"/>
      <c r="AJ31" s="468"/>
      <c r="AK31" s="468"/>
      <c r="AL31" s="468"/>
      <c r="AM31" s="468"/>
      <c r="AN31" s="468"/>
      <c r="AO31" s="468"/>
      <c r="AP31" s="469"/>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row>
    <row r="32" spans="1:89" s="10" customFormat="1" ht="18.75" customHeight="1">
      <c r="A32" s="488"/>
      <c r="B32" s="488"/>
      <c r="C32" s="488"/>
      <c r="D32" s="488"/>
      <c r="E32" s="429"/>
      <c r="F32" s="429"/>
      <c r="G32" s="440"/>
      <c r="H32" s="441"/>
      <c r="I32" s="441"/>
      <c r="J32" s="442"/>
      <c r="K32" s="511"/>
      <c r="L32" s="511"/>
      <c r="M32" s="511"/>
      <c r="N32" s="511"/>
      <c r="O32" s="511"/>
      <c r="P32" s="511"/>
      <c r="Q32" s="511"/>
      <c r="R32" s="511"/>
      <c r="S32" s="511"/>
      <c r="T32" s="511"/>
      <c r="U32" s="512"/>
      <c r="V32" s="512"/>
      <c r="W32" s="512"/>
      <c r="X32" s="512"/>
      <c r="Y32" s="470"/>
      <c r="Z32" s="471"/>
      <c r="AA32" s="471"/>
      <c r="AB32" s="471"/>
      <c r="AC32" s="471"/>
      <c r="AD32" s="471"/>
      <c r="AE32" s="471"/>
      <c r="AF32" s="471"/>
      <c r="AG32" s="471"/>
      <c r="AH32" s="471"/>
      <c r="AI32" s="471"/>
      <c r="AJ32" s="471"/>
      <c r="AK32" s="471"/>
      <c r="AL32" s="471"/>
      <c r="AM32" s="471"/>
      <c r="AN32" s="471"/>
      <c r="AO32" s="471"/>
      <c r="AP32" s="47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row>
    <row r="33" spans="1:89" s="10" customFormat="1" ht="18.75" customHeight="1">
      <c r="A33" s="488"/>
      <c r="B33" s="488"/>
      <c r="C33" s="488"/>
      <c r="D33" s="488"/>
      <c r="E33" s="473" t="s">
        <v>146</v>
      </c>
      <c r="F33" s="474"/>
      <c r="G33" s="474"/>
      <c r="H33" s="474"/>
      <c r="I33" s="474"/>
      <c r="J33" s="474"/>
      <c r="K33" s="474"/>
      <c r="L33" s="67" t="s">
        <v>21</v>
      </c>
      <c r="M33" s="474" t="s">
        <v>147</v>
      </c>
      <c r="N33" s="474"/>
      <c r="O33" s="475"/>
      <c r="P33" s="504"/>
      <c r="Q33" s="505"/>
      <c r="R33" s="505"/>
      <c r="S33" s="67" t="s">
        <v>21</v>
      </c>
      <c r="T33" s="506"/>
      <c r="U33" s="506"/>
      <c r="V33" s="506"/>
      <c r="W33" s="507"/>
      <c r="X33" s="478"/>
      <c r="Y33" s="478"/>
      <c r="Z33" s="478"/>
      <c r="AA33" s="478"/>
      <c r="AB33" s="478"/>
      <c r="AC33" s="478"/>
      <c r="AD33" s="478"/>
      <c r="AE33" s="478"/>
      <c r="AF33" s="478"/>
      <c r="AG33" s="478"/>
      <c r="AH33" s="478"/>
      <c r="AI33" s="478"/>
      <c r="AJ33" s="478"/>
      <c r="AK33" s="478"/>
      <c r="AL33" s="478"/>
      <c r="AM33" s="478"/>
      <c r="AN33" s="478"/>
      <c r="AO33" s="478"/>
      <c r="AP33" s="478"/>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row>
    <row r="34" spans="1:89" s="10" customFormat="1" ht="18.75" customHeight="1">
      <c r="A34" s="488"/>
      <c r="B34" s="488"/>
      <c r="C34" s="488"/>
      <c r="D34" s="488"/>
      <c r="E34" s="417" t="s">
        <v>149</v>
      </c>
      <c r="F34" s="418"/>
      <c r="G34" s="418"/>
      <c r="H34" s="418"/>
      <c r="I34" s="418"/>
      <c r="J34" s="418"/>
      <c r="K34" s="418"/>
      <c r="L34" s="67" t="s">
        <v>21</v>
      </c>
      <c r="M34" s="418" t="s">
        <v>150</v>
      </c>
      <c r="N34" s="418"/>
      <c r="O34" s="419"/>
      <c r="P34" s="508"/>
      <c r="Q34" s="509"/>
      <c r="R34" s="509"/>
      <c r="S34" s="67" t="s">
        <v>21</v>
      </c>
      <c r="T34" s="506"/>
      <c r="U34" s="506"/>
      <c r="V34" s="506"/>
      <c r="W34" s="507"/>
      <c r="X34" s="428" t="s">
        <v>231</v>
      </c>
      <c r="Y34" s="428"/>
      <c r="Z34" s="428"/>
      <c r="AA34" s="428"/>
      <c r="AB34" s="428"/>
      <c r="AC34" s="428"/>
      <c r="AD34" s="428"/>
      <c r="AE34" s="428"/>
      <c r="AF34" s="428"/>
      <c r="AG34" s="428"/>
      <c r="AH34" s="428"/>
      <c r="AI34" s="428"/>
      <c r="AJ34" s="428"/>
      <c r="AK34" s="428"/>
      <c r="AL34" s="428"/>
      <c r="AM34" s="428"/>
      <c r="AN34" s="428"/>
      <c r="AO34" s="428"/>
      <c r="AP34" s="428"/>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row>
    <row r="35" spans="1:89" s="10" customFormat="1" ht="18.75" customHeight="1">
      <c r="A35" s="449" t="s">
        <v>214</v>
      </c>
      <c r="B35" s="498"/>
      <c r="C35" s="498"/>
      <c r="D35" s="499"/>
      <c r="E35" s="454" t="s">
        <v>215</v>
      </c>
      <c r="F35" s="455"/>
      <c r="G35" s="455"/>
      <c r="H35" s="455"/>
      <c r="I35" s="455"/>
      <c r="J35" s="455"/>
      <c r="K35" s="455"/>
      <c r="L35" s="455"/>
      <c r="M35" s="455"/>
      <c r="N35" s="455"/>
      <c r="O35" s="455"/>
      <c r="P35" s="455"/>
      <c r="Q35" s="455"/>
      <c r="R35" s="455"/>
      <c r="S35" s="455"/>
      <c r="T35" s="455"/>
      <c r="U35" s="455"/>
      <c r="V35" s="455"/>
      <c r="W35" s="456"/>
      <c r="X35" s="454" t="s">
        <v>216</v>
      </c>
      <c r="Y35" s="455"/>
      <c r="Z35" s="455"/>
      <c r="AA35" s="455"/>
      <c r="AB35" s="455"/>
      <c r="AC35" s="455"/>
      <c r="AD35" s="455"/>
      <c r="AE35" s="455"/>
      <c r="AF35" s="455"/>
      <c r="AG35" s="455"/>
      <c r="AH35" s="455"/>
      <c r="AI35" s="455"/>
      <c r="AJ35" s="455"/>
      <c r="AK35" s="455"/>
      <c r="AL35" s="455"/>
      <c r="AM35" s="455"/>
      <c r="AN35" s="455"/>
      <c r="AO35" s="455"/>
      <c r="AP35" s="456"/>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row>
    <row r="36" spans="1:89" s="10" customFormat="1" ht="18.75" customHeight="1">
      <c r="A36" s="219"/>
      <c r="B36" s="220"/>
      <c r="C36" s="220"/>
      <c r="D36" s="500"/>
      <c r="E36" s="457" t="s">
        <v>1096</v>
      </c>
      <c r="F36" s="458"/>
      <c r="G36" s="458"/>
      <c r="H36" s="458"/>
      <c r="I36" s="458"/>
      <c r="J36" s="458"/>
      <c r="K36" s="458"/>
      <c r="L36" s="458"/>
      <c r="M36" s="458"/>
      <c r="N36" s="458"/>
      <c r="O36" s="458"/>
      <c r="P36" s="458"/>
      <c r="Q36" s="458"/>
      <c r="R36" s="458"/>
      <c r="S36" s="458"/>
      <c r="T36" s="458"/>
      <c r="U36" s="458"/>
      <c r="V36" s="458"/>
      <c r="W36" s="459"/>
      <c r="X36" s="457" t="s">
        <v>1096</v>
      </c>
      <c r="Y36" s="458"/>
      <c r="Z36" s="458"/>
      <c r="AA36" s="458"/>
      <c r="AB36" s="458"/>
      <c r="AC36" s="458"/>
      <c r="AD36" s="458"/>
      <c r="AE36" s="458"/>
      <c r="AF36" s="458"/>
      <c r="AG36" s="458"/>
      <c r="AH36" s="458"/>
      <c r="AI36" s="458"/>
      <c r="AJ36" s="458"/>
      <c r="AK36" s="458"/>
      <c r="AL36" s="458"/>
      <c r="AM36" s="458"/>
      <c r="AN36" s="458"/>
      <c r="AO36" s="458"/>
      <c r="AP36" s="459"/>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row>
    <row r="37" spans="1:89" s="10" customFormat="1" ht="18.75" customHeight="1">
      <c r="A37" s="221"/>
      <c r="B37" s="222"/>
      <c r="C37" s="222"/>
      <c r="D37" s="222"/>
      <c r="E37" s="502"/>
      <c r="F37" s="503"/>
      <c r="G37" s="503"/>
      <c r="H37" s="503"/>
      <c r="I37" s="503"/>
      <c r="J37" s="503"/>
      <c r="K37" s="503"/>
      <c r="L37" s="503"/>
      <c r="M37" s="503"/>
      <c r="N37" s="503"/>
      <c r="O37" s="503"/>
      <c r="P37" s="503"/>
      <c r="Q37" s="503"/>
      <c r="R37" s="503"/>
      <c r="S37" s="503"/>
      <c r="T37" s="501" t="s">
        <v>58</v>
      </c>
      <c r="U37" s="501"/>
      <c r="V37" s="501"/>
      <c r="W37" s="497"/>
      <c r="X37" s="502"/>
      <c r="Y37" s="503"/>
      <c r="Z37" s="503"/>
      <c r="AA37" s="503"/>
      <c r="AB37" s="503"/>
      <c r="AC37" s="503"/>
      <c r="AD37" s="503"/>
      <c r="AE37" s="503"/>
      <c r="AF37" s="503"/>
      <c r="AG37" s="503"/>
      <c r="AH37" s="503"/>
      <c r="AI37" s="503"/>
      <c r="AJ37" s="503"/>
      <c r="AK37" s="503"/>
      <c r="AL37" s="503"/>
      <c r="AM37" s="501" t="s">
        <v>58</v>
      </c>
      <c r="AN37" s="501"/>
      <c r="AO37" s="501"/>
      <c r="AP37" s="497"/>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row>
    <row r="38" spans="1:89" s="10" customFormat="1" ht="18.75" customHeight="1">
      <c r="A38" s="447" t="s">
        <v>158</v>
      </c>
      <c r="B38" s="447"/>
      <c r="C38" s="447"/>
      <c r="D38" s="447"/>
      <c r="E38" s="494" t="s">
        <v>156</v>
      </c>
      <c r="F38" s="494"/>
      <c r="G38" s="494"/>
      <c r="H38" s="494"/>
      <c r="I38" s="494"/>
      <c r="J38" s="494"/>
      <c r="K38" s="494"/>
      <c r="L38" s="494"/>
      <c r="M38" s="494"/>
      <c r="N38" s="494"/>
      <c r="O38" s="494"/>
      <c r="P38" s="494"/>
      <c r="Q38" s="494"/>
      <c r="R38" s="494"/>
      <c r="S38" s="494"/>
      <c r="T38" s="494" t="s">
        <v>153</v>
      </c>
      <c r="U38" s="494"/>
      <c r="V38" s="494"/>
      <c r="W38" s="494"/>
      <c r="X38" s="494"/>
      <c r="Y38" s="494"/>
      <c r="Z38" s="494"/>
      <c r="AA38" s="494"/>
      <c r="AB38" s="494" t="s">
        <v>1097</v>
      </c>
      <c r="AC38" s="494"/>
      <c r="AD38" s="494"/>
      <c r="AE38" s="494"/>
      <c r="AF38" s="494"/>
      <c r="AG38" s="494"/>
      <c r="AH38" s="494"/>
      <c r="AI38" s="494" t="s">
        <v>154</v>
      </c>
      <c r="AJ38" s="494"/>
      <c r="AK38" s="494"/>
      <c r="AL38" s="494"/>
      <c r="AM38" s="494" t="s">
        <v>155</v>
      </c>
      <c r="AN38" s="494"/>
      <c r="AO38" s="494"/>
      <c r="AP38" s="494"/>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row>
    <row r="39" spans="1:89" s="10" customFormat="1" ht="18.75" customHeight="1">
      <c r="A39" s="447"/>
      <c r="B39" s="447"/>
      <c r="C39" s="447"/>
      <c r="D39" s="447"/>
      <c r="E39" s="448"/>
      <c r="F39" s="448"/>
      <c r="G39" s="448"/>
      <c r="H39" s="448"/>
      <c r="I39" s="448"/>
      <c r="J39" s="448"/>
      <c r="K39" s="448"/>
      <c r="L39" s="448"/>
      <c r="M39" s="448"/>
      <c r="N39" s="448"/>
      <c r="O39" s="448"/>
      <c r="P39" s="448"/>
      <c r="Q39" s="448"/>
      <c r="R39" s="448"/>
      <c r="S39" s="448"/>
      <c r="T39" s="448"/>
      <c r="U39" s="448"/>
      <c r="V39" s="448"/>
      <c r="W39" s="448"/>
      <c r="X39" s="448"/>
      <c r="Y39" s="448"/>
      <c r="Z39" s="448"/>
      <c r="AA39" s="448"/>
      <c r="AB39" s="495"/>
      <c r="AC39" s="495"/>
      <c r="AD39" s="495"/>
      <c r="AE39" s="495"/>
      <c r="AF39" s="496"/>
      <c r="AG39" s="497" t="s">
        <v>58</v>
      </c>
      <c r="AH39" s="494"/>
      <c r="AI39" s="448"/>
      <c r="AJ39" s="448"/>
      <c r="AK39" s="448"/>
      <c r="AL39" s="448"/>
      <c r="AM39" s="448"/>
      <c r="AN39" s="448"/>
      <c r="AO39" s="448"/>
      <c r="AP39" s="448"/>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row>
    <row r="40" spans="1:89" s="10" customFormat="1" ht="18.75" customHeight="1">
      <c r="A40" s="447"/>
      <c r="B40" s="447"/>
      <c r="C40" s="447"/>
      <c r="D40" s="447"/>
      <c r="E40" s="443"/>
      <c r="F40" s="443"/>
      <c r="G40" s="443"/>
      <c r="H40" s="443"/>
      <c r="I40" s="443"/>
      <c r="J40" s="443"/>
      <c r="K40" s="443"/>
      <c r="L40" s="443"/>
      <c r="M40" s="443"/>
      <c r="N40" s="443"/>
      <c r="O40" s="443"/>
      <c r="P40" s="443"/>
      <c r="Q40" s="443"/>
      <c r="R40" s="443"/>
      <c r="S40" s="443"/>
      <c r="T40" s="443"/>
      <c r="U40" s="443"/>
      <c r="V40" s="443"/>
      <c r="W40" s="443"/>
      <c r="X40" s="443"/>
      <c r="Y40" s="443"/>
      <c r="Z40" s="443"/>
      <c r="AA40" s="443"/>
      <c r="AB40" s="444"/>
      <c r="AC40" s="444"/>
      <c r="AD40" s="444"/>
      <c r="AE40" s="444"/>
      <c r="AF40" s="445"/>
      <c r="AG40" s="446" t="s">
        <v>58</v>
      </c>
      <c r="AH40" s="430"/>
      <c r="AI40" s="443"/>
      <c r="AJ40" s="443"/>
      <c r="AK40" s="443"/>
      <c r="AL40" s="443"/>
      <c r="AM40" s="443"/>
      <c r="AN40" s="443"/>
      <c r="AO40" s="443"/>
      <c r="AP40" s="443"/>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row>
    <row r="41" spans="1:89" s="10" customFormat="1" ht="18.75" customHeight="1">
      <c r="A41" s="447"/>
      <c r="B41" s="447"/>
      <c r="C41" s="447"/>
      <c r="D41" s="447"/>
      <c r="E41" s="443"/>
      <c r="F41" s="443"/>
      <c r="G41" s="443"/>
      <c r="H41" s="443"/>
      <c r="I41" s="443"/>
      <c r="J41" s="443"/>
      <c r="K41" s="443"/>
      <c r="L41" s="443"/>
      <c r="M41" s="443"/>
      <c r="N41" s="443"/>
      <c r="O41" s="443"/>
      <c r="P41" s="443"/>
      <c r="Q41" s="443"/>
      <c r="R41" s="443"/>
      <c r="S41" s="443"/>
      <c r="T41" s="443"/>
      <c r="U41" s="443"/>
      <c r="V41" s="443"/>
      <c r="W41" s="443"/>
      <c r="X41" s="443"/>
      <c r="Y41" s="443"/>
      <c r="Z41" s="443"/>
      <c r="AA41" s="443"/>
      <c r="AB41" s="444"/>
      <c r="AC41" s="444"/>
      <c r="AD41" s="444"/>
      <c r="AE41" s="444"/>
      <c r="AF41" s="445"/>
      <c r="AG41" s="446" t="s">
        <v>58</v>
      </c>
      <c r="AH41" s="430"/>
      <c r="AI41" s="443"/>
      <c r="AJ41" s="443"/>
      <c r="AK41" s="443"/>
      <c r="AL41" s="443"/>
      <c r="AM41" s="443"/>
      <c r="AN41" s="443"/>
      <c r="AO41" s="443"/>
      <c r="AP41" s="443"/>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row>
    <row r="42" spans="1:89" s="10" customFormat="1" ht="18.75" customHeight="1">
      <c r="A42" s="447"/>
      <c r="B42" s="447"/>
      <c r="C42" s="447"/>
      <c r="D42" s="447"/>
      <c r="E42" s="443"/>
      <c r="F42" s="443"/>
      <c r="G42" s="443"/>
      <c r="H42" s="443"/>
      <c r="I42" s="443"/>
      <c r="J42" s="443"/>
      <c r="K42" s="443"/>
      <c r="L42" s="443"/>
      <c r="M42" s="443"/>
      <c r="N42" s="443"/>
      <c r="O42" s="443"/>
      <c r="P42" s="443"/>
      <c r="Q42" s="443"/>
      <c r="R42" s="443"/>
      <c r="S42" s="443"/>
      <c r="T42" s="443"/>
      <c r="U42" s="443"/>
      <c r="V42" s="443"/>
      <c r="W42" s="443"/>
      <c r="X42" s="443"/>
      <c r="Y42" s="443"/>
      <c r="Z42" s="443"/>
      <c r="AA42" s="443"/>
      <c r="AB42" s="444"/>
      <c r="AC42" s="444"/>
      <c r="AD42" s="444"/>
      <c r="AE42" s="444"/>
      <c r="AF42" s="445"/>
      <c r="AG42" s="446" t="s">
        <v>58</v>
      </c>
      <c r="AH42" s="430"/>
      <c r="AI42" s="443"/>
      <c r="AJ42" s="443"/>
      <c r="AK42" s="443"/>
      <c r="AL42" s="443"/>
      <c r="AM42" s="443"/>
      <c r="AN42" s="443"/>
      <c r="AO42" s="443"/>
      <c r="AP42" s="443"/>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row>
    <row r="43" spans="1:89" s="10" customFormat="1" ht="18.75" customHeight="1">
      <c r="A43" s="447"/>
      <c r="B43" s="447"/>
      <c r="C43" s="447"/>
      <c r="D43" s="447"/>
      <c r="E43" s="443"/>
      <c r="F43" s="443"/>
      <c r="G43" s="443"/>
      <c r="H43" s="443"/>
      <c r="I43" s="443"/>
      <c r="J43" s="443"/>
      <c r="K43" s="443"/>
      <c r="L43" s="443"/>
      <c r="M43" s="443"/>
      <c r="N43" s="443"/>
      <c r="O43" s="443"/>
      <c r="P43" s="443"/>
      <c r="Q43" s="443"/>
      <c r="R43" s="443"/>
      <c r="S43" s="443"/>
      <c r="T43" s="443"/>
      <c r="U43" s="443"/>
      <c r="V43" s="443"/>
      <c r="W43" s="443"/>
      <c r="X43" s="443"/>
      <c r="Y43" s="443"/>
      <c r="Z43" s="443"/>
      <c r="AA43" s="443"/>
      <c r="AB43" s="444"/>
      <c r="AC43" s="444"/>
      <c r="AD43" s="444"/>
      <c r="AE43" s="444"/>
      <c r="AF43" s="445"/>
      <c r="AG43" s="446" t="s">
        <v>58</v>
      </c>
      <c r="AH43" s="430"/>
      <c r="AI43" s="443"/>
      <c r="AJ43" s="443"/>
      <c r="AK43" s="443"/>
      <c r="AL43" s="443"/>
      <c r="AM43" s="443"/>
      <c r="AN43" s="443"/>
      <c r="AO43" s="443"/>
      <c r="AP43" s="443"/>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row>
  </sheetData>
  <mergeCells count="197">
    <mergeCell ref="A3:D3"/>
    <mergeCell ref="E3:V3"/>
    <mergeCell ref="W3:AP3"/>
    <mergeCell ref="A4:D5"/>
    <mergeCell ref="E4:F5"/>
    <mergeCell ref="G4:X4"/>
    <mergeCell ref="Y4:AP4"/>
    <mergeCell ref="G5:X5"/>
    <mergeCell ref="Y5:AP5"/>
    <mergeCell ref="A6:D11"/>
    <mergeCell ref="E6:H6"/>
    <mergeCell ref="I6:K6"/>
    <mergeCell ref="M6:P6"/>
    <mergeCell ref="Q6:AP6"/>
    <mergeCell ref="E7:H7"/>
    <mergeCell ref="I7:U7"/>
    <mergeCell ref="V7:AF7"/>
    <mergeCell ref="AG7:AP7"/>
    <mergeCell ref="E8:H8"/>
    <mergeCell ref="I8:U8"/>
    <mergeCell ref="V8:AF8"/>
    <mergeCell ref="AG8:AP8"/>
    <mergeCell ref="E9:K9"/>
    <mergeCell ref="L9:W9"/>
    <mergeCell ref="X9:AD9"/>
    <mergeCell ref="AE9:AP9"/>
    <mergeCell ref="E10:P10"/>
    <mergeCell ref="Q10:AB10"/>
    <mergeCell ref="AC10:AP10"/>
    <mergeCell ref="E11:P11"/>
    <mergeCell ref="Q11:AB11"/>
    <mergeCell ref="AC11:AP11"/>
    <mergeCell ref="A12:D34"/>
    <mergeCell ref="E12:F18"/>
    <mergeCell ref="G12:R12"/>
    <mergeCell ref="S12:T12"/>
    <mergeCell ref="U12:X12"/>
    <mergeCell ref="Y12:AJ12"/>
    <mergeCell ref="AK12:AL12"/>
    <mergeCell ref="AM12:AP12"/>
    <mergeCell ref="G13:R14"/>
    <mergeCell ref="S13:T13"/>
    <mergeCell ref="U13:X13"/>
    <mergeCell ref="Y13:AJ14"/>
    <mergeCell ref="AK13:AL13"/>
    <mergeCell ref="AM13:AP13"/>
    <mergeCell ref="S14:T14"/>
    <mergeCell ref="U14:X14"/>
    <mergeCell ref="AK14:AL14"/>
    <mergeCell ref="AM14:AP14"/>
    <mergeCell ref="G15:R16"/>
    <mergeCell ref="S15:T15"/>
    <mergeCell ref="U15:X15"/>
    <mergeCell ref="Y15:AJ16"/>
    <mergeCell ref="AK15:AL15"/>
    <mergeCell ref="AM15:AP15"/>
    <mergeCell ref="S16:T16"/>
    <mergeCell ref="U16:X16"/>
    <mergeCell ref="AK16:AL16"/>
    <mergeCell ref="AM16:AP16"/>
    <mergeCell ref="G17:R18"/>
    <mergeCell ref="S17:T17"/>
    <mergeCell ref="U17:X17"/>
    <mergeCell ref="Y17:AJ18"/>
    <mergeCell ref="AK17:AL17"/>
    <mergeCell ref="AM17:AP17"/>
    <mergeCell ref="S18:T18"/>
    <mergeCell ref="U18:X18"/>
    <mergeCell ref="AK18:AL18"/>
    <mergeCell ref="AM18:AP18"/>
    <mergeCell ref="E19:F23"/>
    <mergeCell ref="G19:Q19"/>
    <mergeCell ref="R19:T19"/>
    <mergeCell ref="U19:X19"/>
    <mergeCell ref="Y19:AI19"/>
    <mergeCell ref="AJ19:AL19"/>
    <mergeCell ref="AM19:AP19"/>
    <mergeCell ref="G20:Q21"/>
    <mergeCell ref="R20:T20"/>
    <mergeCell ref="U20:X20"/>
    <mergeCell ref="Y20:AI20"/>
    <mergeCell ref="AJ20:AL20"/>
    <mergeCell ref="AM20:AP20"/>
    <mergeCell ref="R21:T21"/>
    <mergeCell ref="U21:X21"/>
    <mergeCell ref="Y21:AI23"/>
    <mergeCell ref="AJ21:AL21"/>
    <mergeCell ref="AM21:AP21"/>
    <mergeCell ref="G22:Q22"/>
    <mergeCell ref="R22:T22"/>
    <mergeCell ref="U22:X22"/>
    <mergeCell ref="AJ22:AL22"/>
    <mergeCell ref="AM22:AP22"/>
    <mergeCell ref="G23:Q23"/>
    <mergeCell ref="R23:T23"/>
    <mergeCell ref="U23:X23"/>
    <mergeCell ref="AJ23:AL23"/>
    <mergeCell ref="AM23:AP23"/>
    <mergeCell ref="E24:F28"/>
    <mergeCell ref="G24:J24"/>
    <mergeCell ref="K24:T24"/>
    <mergeCell ref="U24:X24"/>
    <mergeCell ref="Y24:AB24"/>
    <mergeCell ref="AC24:AL24"/>
    <mergeCell ref="G28:J28"/>
    <mergeCell ref="K28:T28"/>
    <mergeCell ref="U28:X28"/>
    <mergeCell ref="Y28:AP28"/>
    <mergeCell ref="AM24:AP24"/>
    <mergeCell ref="G25:J26"/>
    <mergeCell ref="K25:T25"/>
    <mergeCell ref="U25:X25"/>
    <mergeCell ref="Y25:AB27"/>
    <mergeCell ref="AC25:AL25"/>
    <mergeCell ref="AM25:AP25"/>
    <mergeCell ref="K26:T26"/>
    <mergeCell ref="U26:X26"/>
    <mergeCell ref="AC26:AL26"/>
    <mergeCell ref="AM26:AP26"/>
    <mergeCell ref="G27:J27"/>
    <mergeCell ref="K27:T27"/>
    <mergeCell ref="U27:X27"/>
    <mergeCell ref="AC27:AL27"/>
    <mergeCell ref="AM27:AP27"/>
    <mergeCell ref="E29:F32"/>
    <mergeCell ref="G29:J29"/>
    <mergeCell ref="K29:T29"/>
    <mergeCell ref="U29:X29"/>
    <mergeCell ref="Y29:AB29"/>
    <mergeCell ref="AC29:AL29"/>
    <mergeCell ref="K32:T32"/>
    <mergeCell ref="U32:X32"/>
    <mergeCell ref="AM29:AP29"/>
    <mergeCell ref="G30:J32"/>
    <mergeCell ref="K30:T30"/>
    <mergeCell ref="U30:X30"/>
    <mergeCell ref="Y30:AB30"/>
    <mergeCell ref="AC30:AL30"/>
    <mergeCell ref="AM30:AP30"/>
    <mergeCell ref="K31:T31"/>
    <mergeCell ref="U31:X31"/>
    <mergeCell ref="Y31:AP32"/>
    <mergeCell ref="E33:K33"/>
    <mergeCell ref="M33:O33"/>
    <mergeCell ref="P33:R33"/>
    <mergeCell ref="T33:W33"/>
    <mergeCell ref="X33:AP33"/>
    <mergeCell ref="E34:K34"/>
    <mergeCell ref="M34:O34"/>
    <mergeCell ref="P34:R34"/>
    <mergeCell ref="T34:W34"/>
    <mergeCell ref="X34:AP34"/>
    <mergeCell ref="A35:D37"/>
    <mergeCell ref="E35:W35"/>
    <mergeCell ref="X35:AP35"/>
    <mergeCell ref="E36:W36"/>
    <mergeCell ref="X36:AP36"/>
    <mergeCell ref="T37:W37"/>
    <mergeCell ref="AM37:AP37"/>
    <mergeCell ref="E37:S37"/>
    <mergeCell ref="X37:AL37"/>
    <mergeCell ref="A38:D43"/>
    <mergeCell ref="E38:S38"/>
    <mergeCell ref="T38:AA38"/>
    <mergeCell ref="AB38:AH38"/>
    <mergeCell ref="AI38:AL38"/>
    <mergeCell ref="AM38:AP38"/>
    <mergeCell ref="E39:S39"/>
    <mergeCell ref="T39:AA39"/>
    <mergeCell ref="AB39:AF39"/>
    <mergeCell ref="AG39:AH39"/>
    <mergeCell ref="AI39:AL39"/>
    <mergeCell ref="AM39:AP39"/>
    <mergeCell ref="E40:S40"/>
    <mergeCell ref="T40:AA40"/>
    <mergeCell ref="AB40:AF40"/>
    <mergeCell ref="AG40:AH40"/>
    <mergeCell ref="AI40:AL40"/>
    <mergeCell ref="AM40:AP40"/>
    <mergeCell ref="E41:S41"/>
    <mergeCell ref="T41:AA41"/>
    <mergeCell ref="AB41:AF41"/>
    <mergeCell ref="AG41:AH41"/>
    <mergeCell ref="AI41:AL41"/>
    <mergeCell ref="AM41:AP41"/>
    <mergeCell ref="E42:S42"/>
    <mergeCell ref="T42:AA42"/>
    <mergeCell ref="AB42:AF42"/>
    <mergeCell ref="AG42:AH42"/>
    <mergeCell ref="AI42:AL42"/>
    <mergeCell ref="AM42:AP42"/>
    <mergeCell ref="E43:S43"/>
    <mergeCell ref="T43:AA43"/>
    <mergeCell ref="AB43:AF43"/>
    <mergeCell ref="AG43:AH43"/>
    <mergeCell ref="AI43:AL43"/>
    <mergeCell ref="AM43:AP43"/>
  </mergeCells>
  <phoneticPr fontId="2"/>
  <conditionalFormatting sqref="E4:F5">
    <cfRule type="expression" dxfId="191" priority="3">
      <formula>$E$4&lt;&gt;""</formula>
    </cfRule>
  </conditionalFormatting>
  <conditionalFormatting sqref="E8:H8">
    <cfRule type="expression" dxfId="190" priority="85">
      <formula>$E$8&lt;&gt;""</formula>
    </cfRule>
  </conditionalFormatting>
  <conditionalFormatting sqref="E11:P11">
    <cfRule type="expression" dxfId="189" priority="79">
      <formula>$E$11&lt;&gt;""</formula>
    </cfRule>
  </conditionalFormatting>
  <conditionalFormatting sqref="E37:S37">
    <cfRule type="expression" dxfId="188" priority="30">
      <formula>$E$37&lt;&gt;""</formula>
    </cfRule>
  </conditionalFormatting>
  <conditionalFormatting sqref="E39:S39">
    <cfRule type="expression" dxfId="187" priority="28">
      <formula>$E$39&lt;&gt;""</formula>
    </cfRule>
  </conditionalFormatting>
  <conditionalFormatting sqref="E40:S40">
    <cfRule type="expression" dxfId="186" priority="23">
      <formula>$E$40&lt;&gt;""</formula>
    </cfRule>
  </conditionalFormatting>
  <conditionalFormatting sqref="E41:S41">
    <cfRule type="expression" dxfId="185" priority="18">
      <formula>$E$41&lt;&gt;""</formula>
    </cfRule>
  </conditionalFormatting>
  <conditionalFormatting sqref="E42:S42">
    <cfRule type="expression" dxfId="184" priority="13">
      <formula>$E$42&lt;&gt;""</formula>
    </cfRule>
  </conditionalFormatting>
  <conditionalFormatting sqref="E43:S43">
    <cfRule type="expression" dxfId="183" priority="8">
      <formula>$E$43&lt;&gt;""</formula>
    </cfRule>
  </conditionalFormatting>
  <conditionalFormatting sqref="E3:V3">
    <cfRule type="expression" dxfId="182" priority="93">
      <formula>$E$3&lt;&gt;""</formula>
    </cfRule>
  </conditionalFormatting>
  <conditionalFormatting sqref="G5">
    <cfRule type="expression" dxfId="181" priority="2">
      <formula>$G$5&lt;&gt;""</formula>
    </cfRule>
  </conditionalFormatting>
  <conditionalFormatting sqref="I6:K6">
    <cfRule type="expression" dxfId="180" priority="87">
      <formula>$I$6&lt;&gt;""</formula>
    </cfRule>
  </conditionalFormatting>
  <conditionalFormatting sqref="I8:U8">
    <cfRule type="expression" dxfId="179" priority="84">
      <formula>$I$8&lt;&gt;""</formula>
    </cfRule>
  </conditionalFormatting>
  <conditionalFormatting sqref="K25:T25">
    <cfRule type="expression" dxfId="178" priority="56">
      <formula>$K$25&lt;&gt;""</formula>
    </cfRule>
  </conditionalFormatting>
  <conditionalFormatting sqref="K26:T26">
    <cfRule type="expression" dxfId="177" priority="52">
      <formula>$K$26&lt;&gt;""</formula>
    </cfRule>
  </conditionalFormatting>
  <conditionalFormatting sqref="K27:T27">
    <cfRule type="expression" dxfId="176" priority="48">
      <formula>$K$27&lt;&gt;""</formula>
    </cfRule>
  </conditionalFormatting>
  <conditionalFormatting sqref="K28:T28">
    <cfRule type="expression" dxfId="175" priority="44">
      <formula>$K$28&lt;&gt;""</formula>
    </cfRule>
  </conditionalFormatting>
  <conditionalFormatting sqref="K30:T30">
    <cfRule type="expression" dxfId="174" priority="42">
      <formula>$K$30&lt;&gt;""</formula>
    </cfRule>
  </conditionalFormatting>
  <conditionalFormatting sqref="K31:T31">
    <cfRule type="expression" dxfId="173" priority="38">
      <formula>$K$31&lt;&gt;""</formula>
    </cfRule>
  </conditionalFormatting>
  <conditionalFormatting sqref="K32:T32">
    <cfRule type="expression" dxfId="172" priority="36">
      <formula>$K$32&lt;&gt;""</formula>
    </cfRule>
  </conditionalFormatting>
  <conditionalFormatting sqref="L9:W9">
    <cfRule type="expression" dxfId="171" priority="81">
      <formula>$L$9&lt;&gt;""</formula>
    </cfRule>
  </conditionalFormatting>
  <conditionalFormatting sqref="M6:P6">
    <cfRule type="expression" dxfId="170" priority="86">
      <formula>$M$6&lt;&gt;""</formula>
    </cfRule>
  </conditionalFormatting>
  <conditionalFormatting sqref="P33:R33">
    <cfRule type="expression" dxfId="169" priority="34">
      <formula>$P$33&lt;&gt;""</formula>
    </cfRule>
  </conditionalFormatting>
  <conditionalFormatting sqref="P34:R34">
    <cfRule type="expression" dxfId="168" priority="32">
      <formula>$P$34&lt;&gt;""</formula>
    </cfRule>
  </conditionalFormatting>
  <conditionalFormatting sqref="Q11:AB11">
    <cfRule type="expression" dxfId="167" priority="78">
      <formula>$Q$11&lt;&gt;""</formula>
    </cfRule>
  </conditionalFormatting>
  <conditionalFormatting sqref="T33:W33">
    <cfRule type="expression" dxfId="166" priority="33">
      <formula>$T$33&lt;&gt;""</formula>
    </cfRule>
  </conditionalFormatting>
  <conditionalFormatting sqref="T34:W34">
    <cfRule type="expression" dxfId="165" priority="31">
      <formula>$T$34&lt;&gt;""</formula>
    </cfRule>
  </conditionalFormatting>
  <conditionalFormatting sqref="T39:AA39">
    <cfRule type="expression" dxfId="164" priority="27">
      <formula>$T$39&lt;&gt;""</formula>
    </cfRule>
  </conditionalFormatting>
  <conditionalFormatting sqref="T40:AA40">
    <cfRule type="expression" dxfId="163" priority="22">
      <formula>$T$40&lt;&gt;""</formula>
    </cfRule>
  </conditionalFormatting>
  <conditionalFormatting sqref="T41:AA41">
    <cfRule type="expression" dxfId="162" priority="17">
      <formula>$T$41&lt;&gt;""</formula>
    </cfRule>
  </conditionalFormatting>
  <conditionalFormatting sqref="T42:AA42">
    <cfRule type="expression" dxfId="161" priority="12">
      <formula>$T$42&lt;&gt;""</formula>
    </cfRule>
  </conditionalFormatting>
  <conditionalFormatting sqref="T43:AA43">
    <cfRule type="expression" dxfId="160" priority="7">
      <formula>$T$43&lt;&gt;""</formula>
    </cfRule>
  </conditionalFormatting>
  <conditionalFormatting sqref="U13:X13">
    <cfRule type="expression" dxfId="159" priority="76">
      <formula>$U$13&lt;&gt;""</formula>
    </cfRule>
  </conditionalFormatting>
  <conditionalFormatting sqref="U14:X14">
    <cfRule type="expression" dxfId="158" priority="75">
      <formula>$U$14&lt;&gt;""</formula>
    </cfRule>
  </conditionalFormatting>
  <conditionalFormatting sqref="U15:X15">
    <cfRule type="expression" dxfId="157" priority="74">
      <formula>$U$15&lt;&gt;""</formula>
    </cfRule>
  </conditionalFormatting>
  <conditionalFormatting sqref="U16:X16">
    <cfRule type="expression" dxfId="156" priority="73">
      <formula>$U$16&lt;&gt;""</formula>
    </cfRule>
  </conditionalFormatting>
  <conditionalFormatting sqref="U17:X17">
    <cfRule type="expression" dxfId="155" priority="72">
      <formula>$U$17&lt;&gt;""</formula>
    </cfRule>
  </conditionalFormatting>
  <conditionalFormatting sqref="U18:X18">
    <cfRule type="expression" dxfId="154" priority="71">
      <formula>$U$18&lt;&gt;""</formula>
    </cfRule>
  </conditionalFormatting>
  <conditionalFormatting sqref="U20:X20">
    <cfRule type="expression" dxfId="153" priority="64">
      <formula>$U$20&lt;&gt;""</formula>
    </cfRule>
  </conditionalFormatting>
  <conditionalFormatting sqref="U21:X21">
    <cfRule type="expression" dxfId="152" priority="63">
      <formula>$U$21&lt;&gt;""</formula>
    </cfRule>
  </conditionalFormatting>
  <conditionalFormatting sqref="U22:X22">
    <cfRule type="expression" dxfId="151" priority="62">
      <formula>$U$22&lt;&gt;""</formula>
    </cfRule>
  </conditionalFormatting>
  <conditionalFormatting sqref="U23:X23">
    <cfRule type="expression" dxfId="150" priority="61">
      <formula>$U$23&lt;&gt;""</formula>
    </cfRule>
  </conditionalFormatting>
  <conditionalFormatting sqref="U25:X25">
    <cfRule type="expression" dxfId="149" priority="55">
      <formula>$U$25&lt;&gt;""</formula>
    </cfRule>
  </conditionalFormatting>
  <conditionalFormatting sqref="U26:X26">
    <cfRule type="expression" dxfId="148" priority="51">
      <formula>$U$26&lt;&gt;""</formula>
    </cfRule>
  </conditionalFormatting>
  <conditionalFormatting sqref="U27:X27">
    <cfRule type="expression" dxfId="147" priority="47">
      <formula>$U$27&lt;&gt;""</formula>
    </cfRule>
  </conditionalFormatting>
  <conditionalFormatting sqref="U28:X28">
    <cfRule type="expression" dxfId="146" priority="43">
      <formula>$U$28&lt;&gt;""</formula>
    </cfRule>
  </conditionalFormatting>
  <conditionalFormatting sqref="U30:X30">
    <cfRule type="expression" dxfId="145" priority="41">
      <formula>$U$30&lt;&gt;""</formula>
    </cfRule>
  </conditionalFormatting>
  <conditionalFormatting sqref="U31:X31">
    <cfRule type="expression" dxfId="144" priority="37">
      <formula>$U$31&lt;&gt;""</formula>
    </cfRule>
  </conditionalFormatting>
  <conditionalFormatting sqref="U32:X32">
    <cfRule type="expression" dxfId="143" priority="35">
      <formula>$U$32&lt;&gt;""</formula>
    </cfRule>
  </conditionalFormatting>
  <conditionalFormatting sqref="V8:AF8">
    <cfRule type="expression" dxfId="142" priority="83">
      <formula>$V$8&lt;&gt;""</formula>
    </cfRule>
  </conditionalFormatting>
  <conditionalFormatting sqref="X37:AL37">
    <cfRule type="expression" dxfId="141" priority="29">
      <formula>$X$37&lt;&gt;""</formula>
    </cfRule>
  </conditionalFormatting>
  <conditionalFormatting sqref="Y5">
    <cfRule type="expression" dxfId="140" priority="1">
      <formula>$Y$5&lt;&gt;""</formula>
    </cfRule>
  </conditionalFormatting>
  <conditionalFormatting sqref="AB39:AF39">
    <cfRule type="expression" dxfId="139" priority="26">
      <formula>$AB$39&lt;&gt;""</formula>
    </cfRule>
  </conditionalFormatting>
  <conditionalFormatting sqref="AB40:AF40">
    <cfRule type="expression" dxfId="138" priority="21">
      <formula>$AB$40&lt;&gt;""</formula>
    </cfRule>
  </conditionalFormatting>
  <conditionalFormatting sqref="AB41:AF41">
    <cfRule type="expression" dxfId="137" priority="16">
      <formula>$AB$41&lt;&gt;""</formula>
    </cfRule>
  </conditionalFormatting>
  <conditionalFormatting sqref="AB42:AF42">
    <cfRule type="expression" dxfId="136" priority="11">
      <formula>$AB$42&lt;&gt;""</formula>
    </cfRule>
  </conditionalFormatting>
  <conditionalFormatting sqref="AB43:AF43">
    <cfRule type="expression" dxfId="135" priority="6">
      <formula>$AB$43&lt;&gt;""</formula>
    </cfRule>
  </conditionalFormatting>
  <conditionalFormatting sqref="AC25:AL25">
    <cfRule type="expression" dxfId="134" priority="54">
      <formula>$AC$25&lt;&gt;""</formula>
    </cfRule>
  </conditionalFormatting>
  <conditionalFormatting sqref="AC26:AL26">
    <cfRule type="expression" dxfId="133" priority="50">
      <formula>$AC$26&lt;&gt;""</formula>
    </cfRule>
  </conditionalFormatting>
  <conditionalFormatting sqref="AC27:AL27">
    <cfRule type="expression" dxfId="132" priority="46">
      <formula>$AC$27&lt;&gt;""</formula>
    </cfRule>
  </conditionalFormatting>
  <conditionalFormatting sqref="AC30:AL30">
    <cfRule type="expression" dxfId="131" priority="40">
      <formula>$AC$30&lt;&gt;""</formula>
    </cfRule>
  </conditionalFormatting>
  <conditionalFormatting sqref="AC11:AP11">
    <cfRule type="expression" dxfId="130" priority="77">
      <formula>$AC$11&lt;&gt;""</formula>
    </cfRule>
  </conditionalFormatting>
  <conditionalFormatting sqref="AE9:AP9">
    <cfRule type="expression" dxfId="129" priority="80">
      <formula>$AE$9&lt;&gt;""</formula>
    </cfRule>
  </conditionalFormatting>
  <conditionalFormatting sqref="AG8:AP8">
    <cfRule type="expression" dxfId="128" priority="82">
      <formula>$AG$8&lt;&gt;""</formula>
    </cfRule>
  </conditionalFormatting>
  <conditionalFormatting sqref="AI39:AL39">
    <cfRule type="expression" dxfId="127" priority="25">
      <formula>$AI$39&lt;&gt;""</formula>
    </cfRule>
  </conditionalFormatting>
  <conditionalFormatting sqref="AI40:AL40">
    <cfRule type="expression" dxfId="126" priority="20">
      <formula>$AI$40&lt;&gt;""</formula>
    </cfRule>
  </conditionalFormatting>
  <conditionalFormatting sqref="AI41:AL41">
    <cfRule type="expression" dxfId="125" priority="15">
      <formula>$AI$41&lt;&gt;""</formula>
    </cfRule>
  </conditionalFormatting>
  <conditionalFormatting sqref="AI42:AL42">
    <cfRule type="expression" dxfId="124" priority="10">
      <formula>$AI$42&lt;&gt;""</formula>
    </cfRule>
  </conditionalFormatting>
  <conditionalFormatting sqref="AI43:AL43">
    <cfRule type="expression" dxfId="123" priority="5">
      <formula>$AI$43&lt;&gt;""</formula>
    </cfRule>
  </conditionalFormatting>
  <conditionalFormatting sqref="AM13:AP13">
    <cfRule type="expression" dxfId="122" priority="70">
      <formula>$AM$13&lt;&gt;""</formula>
    </cfRule>
  </conditionalFormatting>
  <conditionalFormatting sqref="AM14:AP14">
    <cfRule type="expression" dxfId="121" priority="69">
      <formula>$AM$14&lt;&gt;""</formula>
    </cfRule>
  </conditionalFormatting>
  <conditionalFormatting sqref="AM15:AP15">
    <cfRule type="expression" dxfId="120" priority="68">
      <formula>$AM$15&lt;&gt;""</formula>
    </cfRule>
  </conditionalFormatting>
  <conditionalFormatting sqref="AM16:AP16">
    <cfRule type="expression" dxfId="119" priority="67">
      <formula>$AM$16&lt;&gt;""</formula>
    </cfRule>
  </conditionalFormatting>
  <conditionalFormatting sqref="AM17:AP17">
    <cfRule type="expression" dxfId="118" priority="66">
      <formula>$AM$17&lt;&gt;""</formula>
    </cfRule>
  </conditionalFormatting>
  <conditionalFormatting sqref="AM18:AP18">
    <cfRule type="expression" dxfId="117" priority="65">
      <formula>$AM$18&lt;&gt;""</formula>
    </cfRule>
  </conditionalFormatting>
  <conditionalFormatting sqref="AM20:AP20">
    <cfRule type="expression" dxfId="116" priority="60">
      <formula>$AM$20&lt;&gt;""</formula>
    </cfRule>
  </conditionalFormatting>
  <conditionalFormatting sqref="AM21:AP21">
    <cfRule type="expression" dxfId="115" priority="59">
      <formula>$AM$21&lt;&gt;""</formula>
    </cfRule>
  </conditionalFormatting>
  <conditionalFormatting sqref="AM22:AP22">
    <cfRule type="expression" dxfId="114" priority="58">
      <formula>$AM$22&lt;&gt;""</formula>
    </cfRule>
  </conditionalFormatting>
  <conditionalFormatting sqref="AM23:AP23">
    <cfRule type="expression" dxfId="113" priority="57">
      <formula>$AM$23&lt;&gt;""</formula>
    </cfRule>
  </conditionalFormatting>
  <conditionalFormatting sqref="AM25:AP25">
    <cfRule type="expression" dxfId="112" priority="53">
      <formula>$AM$25&lt;&gt;""</formula>
    </cfRule>
  </conditionalFormatting>
  <conditionalFormatting sqref="AM26:AP26">
    <cfRule type="expression" dxfId="111" priority="49">
      <formula>$AM$26&lt;&gt;""</formula>
    </cfRule>
  </conditionalFormatting>
  <conditionalFormatting sqref="AM27:AP27">
    <cfRule type="expression" dxfId="110" priority="45">
      <formula>$AM$27&lt;&gt;""</formula>
    </cfRule>
  </conditionalFormatting>
  <conditionalFormatting sqref="AM30:AP30">
    <cfRule type="expression" dxfId="109" priority="39">
      <formula>$AM$30&lt;&gt;""</formula>
    </cfRule>
  </conditionalFormatting>
  <conditionalFormatting sqref="AM39:AP39">
    <cfRule type="expression" dxfId="108" priority="24">
      <formula>$AM$39&lt;&gt;""</formula>
    </cfRule>
  </conditionalFormatting>
  <conditionalFormatting sqref="AM40:AP40">
    <cfRule type="expression" dxfId="107" priority="19">
      <formula>$AM$40&lt;&gt;""</formula>
    </cfRule>
  </conditionalFormatting>
  <conditionalFormatting sqref="AM41:AP41">
    <cfRule type="expression" dxfId="106" priority="14">
      <formula>$AM$41&lt;&gt;""</formula>
    </cfRule>
  </conditionalFormatting>
  <conditionalFormatting sqref="AM42:AP42">
    <cfRule type="expression" dxfId="105" priority="9">
      <formula>$AM$42&lt;&gt;""</formula>
    </cfRule>
  </conditionalFormatting>
  <conditionalFormatting sqref="AM43:AP43">
    <cfRule type="expression" dxfId="104" priority="4">
      <formula>$AM$43&lt;&gt;""</formula>
    </cfRule>
  </conditionalFormatting>
  <dataValidations count="2">
    <dataValidation type="list" allowBlank="1" showInputMessage="1" showErrorMessage="1" sqref="E3:V3" xr:uid="{00000000-0002-0000-0800-000001000000}">
      <formula1>"車両関係業務,車両保守機械関係業務 "</formula1>
    </dataValidation>
    <dataValidation type="list" allowBlank="1" showInputMessage="1" showErrorMessage="1" sqref="E4:F5" xr:uid="{E1509426-D824-44B1-A76E-3C4F7C751DEA}">
      <formula1>"〇"</formula1>
    </dataValidation>
  </dataValidations>
  <pageMargins left="0.7" right="0.7" top="0.75" bottom="0.75" header="0.3" footer="0.3"/>
  <pageSetup paperSize="9" scale="92"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8" tint="0.79998168889431442"/>
    <pageSetUpPr fitToPage="1"/>
  </sheetPr>
  <dimension ref="A1:AP53"/>
  <sheetViews>
    <sheetView view="pageBreakPreview" zoomScale="82" zoomScaleNormal="100" workbookViewId="0"/>
  </sheetViews>
  <sheetFormatPr defaultColWidth="2.21875" defaultRowHeight="12.6"/>
  <cols>
    <col min="1" max="7" width="2.21875" style="32"/>
    <col min="8" max="8" width="2.88671875" style="32" customWidth="1"/>
    <col min="9" max="25" width="2.21875" style="32"/>
    <col min="26" max="26" width="2.88671875" style="32" customWidth="1"/>
    <col min="27" max="16384" width="2.21875" style="32"/>
  </cols>
  <sheetData>
    <row r="1" spans="1:42" s="31" customFormat="1" ht="18.75" customHeight="1">
      <c r="A1" s="30" t="s">
        <v>210</v>
      </c>
      <c r="L1" s="68"/>
    </row>
    <row r="2" spans="1:42" s="31" customFormat="1" ht="3.75" customHeight="1">
      <c r="A2" s="30"/>
    </row>
    <row r="3" spans="1:42" s="31" customFormat="1" ht="26.25" customHeight="1">
      <c r="A3" s="533" t="s">
        <v>66</v>
      </c>
      <c r="B3" s="598"/>
      <c r="C3" s="598"/>
      <c r="D3" s="598"/>
      <c r="E3" s="593"/>
      <c r="F3" s="594"/>
      <c r="G3" s="594"/>
      <c r="H3" s="594"/>
      <c r="I3" s="594"/>
      <c r="J3" s="594"/>
      <c r="K3" s="594"/>
      <c r="L3" s="594"/>
      <c r="M3" s="594"/>
      <c r="N3" s="594"/>
      <c r="O3" s="594"/>
      <c r="P3" s="594"/>
      <c r="Q3" s="594"/>
      <c r="R3" s="594"/>
      <c r="S3" s="594"/>
      <c r="T3" s="594"/>
      <c r="U3" s="594"/>
      <c r="V3" s="595"/>
      <c r="W3" s="599"/>
      <c r="X3" s="599"/>
      <c r="Y3" s="599"/>
      <c r="Z3" s="599"/>
      <c r="AA3" s="599"/>
      <c r="AB3" s="599"/>
      <c r="AC3" s="599"/>
      <c r="AD3" s="599"/>
      <c r="AE3" s="599"/>
      <c r="AF3" s="599"/>
      <c r="AG3" s="599"/>
      <c r="AH3" s="599"/>
      <c r="AI3" s="599"/>
      <c r="AJ3" s="599"/>
      <c r="AK3" s="599"/>
      <c r="AL3" s="599"/>
      <c r="AM3" s="599"/>
      <c r="AN3" s="599"/>
      <c r="AO3" s="599"/>
      <c r="AP3" s="600"/>
    </row>
    <row r="4" spans="1:42" s="31" customFormat="1" ht="26.25" customHeight="1">
      <c r="A4" s="449" t="s">
        <v>63</v>
      </c>
      <c r="B4" s="450"/>
      <c r="C4" s="450"/>
      <c r="D4" s="451"/>
      <c r="E4" s="602"/>
      <c r="F4" s="603"/>
      <c r="G4" s="606" t="s">
        <v>38</v>
      </c>
      <c r="H4" s="165"/>
      <c r="I4" s="165"/>
      <c r="J4" s="165"/>
      <c r="K4" s="165"/>
      <c r="L4" s="165"/>
      <c r="M4" s="165"/>
      <c r="N4" s="165"/>
      <c r="O4" s="165"/>
      <c r="P4" s="165"/>
      <c r="Q4" s="165"/>
      <c r="R4" s="165"/>
      <c r="S4" s="165"/>
      <c r="T4" s="165"/>
      <c r="U4" s="165"/>
      <c r="V4" s="165"/>
      <c r="W4" s="165"/>
      <c r="X4" s="166"/>
      <c r="Y4" s="607" t="s">
        <v>39</v>
      </c>
      <c r="Z4" s="165"/>
      <c r="AA4" s="165"/>
      <c r="AB4" s="165"/>
      <c r="AC4" s="165"/>
      <c r="AD4" s="165"/>
      <c r="AE4" s="165"/>
      <c r="AF4" s="165"/>
      <c r="AG4" s="165"/>
      <c r="AH4" s="165"/>
      <c r="AI4" s="165"/>
      <c r="AJ4" s="165"/>
      <c r="AK4" s="165"/>
      <c r="AL4" s="165"/>
      <c r="AM4" s="165"/>
      <c r="AN4" s="165"/>
      <c r="AO4" s="165"/>
      <c r="AP4" s="166"/>
    </row>
    <row r="5" spans="1:42" s="31" customFormat="1" ht="26.25" customHeight="1">
      <c r="A5" s="221"/>
      <c r="B5" s="222"/>
      <c r="C5" s="222"/>
      <c r="D5" s="601"/>
      <c r="E5" s="604"/>
      <c r="F5" s="605"/>
      <c r="G5" s="608"/>
      <c r="H5" s="609"/>
      <c r="I5" s="609"/>
      <c r="J5" s="609"/>
      <c r="K5" s="609"/>
      <c r="L5" s="609"/>
      <c r="M5" s="609"/>
      <c r="N5" s="609"/>
      <c r="O5" s="609"/>
      <c r="P5" s="609"/>
      <c r="Q5" s="609"/>
      <c r="R5" s="609"/>
      <c r="S5" s="609"/>
      <c r="T5" s="609"/>
      <c r="U5" s="609"/>
      <c r="V5" s="609"/>
      <c r="W5" s="609"/>
      <c r="X5" s="610"/>
      <c r="Y5" s="611"/>
      <c r="Z5" s="609"/>
      <c r="AA5" s="609"/>
      <c r="AB5" s="609"/>
      <c r="AC5" s="609"/>
      <c r="AD5" s="609"/>
      <c r="AE5" s="609"/>
      <c r="AF5" s="609"/>
      <c r="AG5" s="609"/>
      <c r="AH5" s="609"/>
      <c r="AI5" s="609"/>
      <c r="AJ5" s="609"/>
      <c r="AK5" s="609"/>
      <c r="AL5" s="609"/>
      <c r="AM5" s="609"/>
      <c r="AN5" s="609"/>
      <c r="AO5" s="609"/>
      <c r="AP5" s="610"/>
    </row>
    <row r="6" spans="1:42" s="31" customFormat="1" ht="26.25" customHeight="1">
      <c r="A6" s="533" t="s">
        <v>65</v>
      </c>
      <c r="B6" s="533"/>
      <c r="C6" s="533"/>
      <c r="D6" s="533"/>
      <c r="E6" s="573" t="s">
        <v>32</v>
      </c>
      <c r="F6" s="573"/>
      <c r="G6" s="573"/>
      <c r="H6" s="573"/>
      <c r="I6" s="574"/>
      <c r="J6" s="575"/>
      <c r="K6" s="576"/>
      <c r="L6" s="69" t="s">
        <v>6</v>
      </c>
      <c r="M6" s="574"/>
      <c r="N6" s="575"/>
      <c r="O6" s="575"/>
      <c r="P6" s="576"/>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row>
    <row r="7" spans="1:42" s="31" customFormat="1" ht="18.75" customHeight="1">
      <c r="A7" s="533"/>
      <c r="B7" s="533"/>
      <c r="C7" s="533"/>
      <c r="D7" s="533"/>
      <c r="E7" s="577" t="s">
        <v>204</v>
      </c>
      <c r="F7" s="577"/>
      <c r="G7" s="577"/>
      <c r="H7" s="578"/>
      <c r="I7" s="579" t="s">
        <v>31</v>
      </c>
      <c r="J7" s="580"/>
      <c r="K7" s="580"/>
      <c r="L7" s="580"/>
      <c r="M7" s="580"/>
      <c r="N7" s="580"/>
      <c r="O7" s="580"/>
      <c r="P7" s="580"/>
      <c r="Q7" s="580"/>
      <c r="R7" s="580"/>
      <c r="S7" s="580"/>
      <c r="T7" s="580"/>
      <c r="U7" s="581"/>
      <c r="V7" s="579" t="s">
        <v>7</v>
      </c>
      <c r="W7" s="580"/>
      <c r="X7" s="580"/>
      <c r="Y7" s="580"/>
      <c r="Z7" s="580"/>
      <c r="AA7" s="580"/>
      <c r="AB7" s="580"/>
      <c r="AC7" s="580"/>
      <c r="AD7" s="580"/>
      <c r="AE7" s="580"/>
      <c r="AF7" s="581"/>
      <c r="AG7" s="582" t="s">
        <v>3</v>
      </c>
      <c r="AH7" s="583"/>
      <c r="AI7" s="583"/>
      <c r="AJ7" s="583"/>
      <c r="AK7" s="583"/>
      <c r="AL7" s="583"/>
      <c r="AM7" s="583"/>
      <c r="AN7" s="583"/>
      <c r="AO7" s="583"/>
      <c r="AP7" s="584"/>
    </row>
    <row r="8" spans="1:42" s="31" customFormat="1" ht="26.25" customHeight="1">
      <c r="A8" s="533"/>
      <c r="B8" s="533"/>
      <c r="C8" s="533"/>
      <c r="D8" s="533"/>
      <c r="E8" s="585"/>
      <c r="F8" s="585"/>
      <c r="G8" s="585"/>
      <c r="H8" s="586"/>
      <c r="I8" s="587"/>
      <c r="J8" s="585"/>
      <c r="K8" s="585"/>
      <c r="L8" s="585"/>
      <c r="M8" s="585"/>
      <c r="N8" s="585"/>
      <c r="O8" s="585"/>
      <c r="P8" s="585"/>
      <c r="Q8" s="585"/>
      <c r="R8" s="585"/>
      <c r="S8" s="585"/>
      <c r="T8" s="585"/>
      <c r="U8" s="586"/>
      <c r="V8" s="588"/>
      <c r="W8" s="589"/>
      <c r="X8" s="589"/>
      <c r="Y8" s="589"/>
      <c r="Z8" s="589"/>
      <c r="AA8" s="589"/>
      <c r="AB8" s="589"/>
      <c r="AC8" s="589"/>
      <c r="AD8" s="589"/>
      <c r="AE8" s="589"/>
      <c r="AF8" s="590"/>
      <c r="AG8" s="591"/>
      <c r="AH8" s="591"/>
      <c r="AI8" s="591"/>
      <c r="AJ8" s="591"/>
      <c r="AK8" s="591"/>
      <c r="AL8" s="591"/>
      <c r="AM8" s="591"/>
      <c r="AN8" s="591"/>
      <c r="AO8" s="591"/>
      <c r="AP8" s="592"/>
    </row>
    <row r="9" spans="1:42" s="31" customFormat="1" ht="26.25" customHeight="1">
      <c r="A9" s="533"/>
      <c r="B9" s="533"/>
      <c r="C9" s="533"/>
      <c r="D9" s="533"/>
      <c r="E9" s="117" t="s">
        <v>1094</v>
      </c>
      <c r="F9" s="280"/>
      <c r="G9" s="280"/>
      <c r="H9" s="280"/>
      <c r="I9" s="280"/>
      <c r="J9" s="280"/>
      <c r="K9" s="280"/>
      <c r="L9" s="593"/>
      <c r="M9" s="594"/>
      <c r="N9" s="594"/>
      <c r="O9" s="594"/>
      <c r="P9" s="594"/>
      <c r="Q9" s="594"/>
      <c r="R9" s="594"/>
      <c r="S9" s="594"/>
      <c r="T9" s="594"/>
      <c r="U9" s="594"/>
      <c r="V9" s="594"/>
      <c r="W9" s="595"/>
      <c r="X9" s="117" t="s">
        <v>1095</v>
      </c>
      <c r="Y9" s="280"/>
      <c r="Z9" s="280"/>
      <c r="AA9" s="280"/>
      <c r="AB9" s="280"/>
      <c r="AC9" s="280"/>
      <c r="AD9" s="280"/>
      <c r="AE9" s="593"/>
      <c r="AF9" s="594"/>
      <c r="AG9" s="594"/>
      <c r="AH9" s="594"/>
      <c r="AI9" s="594"/>
      <c r="AJ9" s="594"/>
      <c r="AK9" s="594"/>
      <c r="AL9" s="594"/>
      <c r="AM9" s="594"/>
      <c r="AN9" s="594"/>
      <c r="AO9" s="594"/>
      <c r="AP9" s="595"/>
    </row>
    <row r="10" spans="1:42" s="31" customFormat="1" ht="18.75" customHeight="1">
      <c r="A10" s="533"/>
      <c r="B10" s="533"/>
      <c r="C10" s="533"/>
      <c r="D10" s="533"/>
      <c r="E10" s="580" t="s">
        <v>64</v>
      </c>
      <c r="F10" s="580"/>
      <c r="G10" s="580"/>
      <c r="H10" s="580"/>
      <c r="I10" s="580"/>
      <c r="J10" s="580"/>
      <c r="K10" s="580"/>
      <c r="L10" s="580"/>
      <c r="M10" s="580"/>
      <c r="N10" s="580"/>
      <c r="O10" s="580"/>
      <c r="P10" s="580"/>
      <c r="Q10" s="580" t="s">
        <v>39</v>
      </c>
      <c r="R10" s="580"/>
      <c r="S10" s="580"/>
      <c r="T10" s="580"/>
      <c r="U10" s="580"/>
      <c r="V10" s="580"/>
      <c r="W10" s="580"/>
      <c r="X10" s="580"/>
      <c r="Y10" s="580"/>
      <c r="Z10" s="580"/>
      <c r="AA10" s="580"/>
      <c r="AB10" s="580"/>
      <c r="AC10" s="596" t="s">
        <v>9</v>
      </c>
      <c r="AD10" s="596"/>
      <c r="AE10" s="596"/>
      <c r="AF10" s="596"/>
      <c r="AG10" s="596"/>
      <c r="AH10" s="596"/>
      <c r="AI10" s="596"/>
      <c r="AJ10" s="596"/>
      <c r="AK10" s="596"/>
      <c r="AL10" s="596"/>
      <c r="AM10" s="596"/>
      <c r="AN10" s="596"/>
      <c r="AO10" s="596"/>
      <c r="AP10" s="596"/>
    </row>
    <row r="11" spans="1:42" s="31" customFormat="1" ht="26.25" customHeight="1">
      <c r="A11" s="533"/>
      <c r="B11" s="533"/>
      <c r="C11" s="533"/>
      <c r="D11" s="533"/>
      <c r="E11" s="585"/>
      <c r="F11" s="585"/>
      <c r="G11" s="585"/>
      <c r="H11" s="585"/>
      <c r="I11" s="585"/>
      <c r="J11" s="585"/>
      <c r="K11" s="585"/>
      <c r="L11" s="585"/>
      <c r="M11" s="585"/>
      <c r="N11" s="585"/>
      <c r="O11" s="585"/>
      <c r="P11" s="585"/>
      <c r="Q11" s="585"/>
      <c r="R11" s="585"/>
      <c r="S11" s="585"/>
      <c r="T11" s="585"/>
      <c r="U11" s="585"/>
      <c r="V11" s="585"/>
      <c r="W11" s="585"/>
      <c r="X11" s="585"/>
      <c r="Y11" s="585"/>
      <c r="Z11" s="585"/>
      <c r="AA11" s="585"/>
      <c r="AB11" s="585"/>
      <c r="AC11" s="597"/>
      <c r="AD11" s="597"/>
      <c r="AE11" s="597"/>
      <c r="AF11" s="597"/>
      <c r="AG11" s="597"/>
      <c r="AH11" s="597"/>
      <c r="AI11" s="597"/>
      <c r="AJ11" s="597"/>
      <c r="AK11" s="597"/>
      <c r="AL11" s="597"/>
      <c r="AM11" s="597"/>
      <c r="AN11" s="597"/>
      <c r="AO11" s="597"/>
      <c r="AP11" s="597"/>
    </row>
    <row r="12" spans="1:42" s="31" customFormat="1" ht="13.5" customHeight="1">
      <c r="A12" s="547" t="s">
        <v>203</v>
      </c>
      <c r="B12" s="548"/>
      <c r="C12" s="548"/>
      <c r="D12" s="549"/>
      <c r="E12" s="523" t="s">
        <v>159</v>
      </c>
      <c r="F12" s="523"/>
      <c r="G12" s="523"/>
      <c r="H12" s="523"/>
      <c r="I12" s="523"/>
      <c r="J12" s="523" t="s">
        <v>160</v>
      </c>
      <c r="K12" s="523"/>
      <c r="L12" s="523"/>
      <c r="M12" s="523"/>
      <c r="N12" s="523"/>
      <c r="O12" s="523" t="s">
        <v>161</v>
      </c>
      <c r="P12" s="523"/>
      <c r="Q12" s="523"/>
      <c r="R12" s="523"/>
      <c r="S12" s="523"/>
      <c r="T12" s="523" t="s">
        <v>117</v>
      </c>
      <c r="U12" s="523"/>
      <c r="V12" s="523"/>
      <c r="W12" s="523"/>
      <c r="X12" s="523"/>
      <c r="Y12" s="523"/>
      <c r="Z12" s="523"/>
      <c r="AA12" s="523"/>
      <c r="AB12" s="523" t="s">
        <v>114</v>
      </c>
      <c r="AC12" s="523"/>
      <c r="AD12" s="523"/>
      <c r="AE12" s="523" t="s">
        <v>160</v>
      </c>
      <c r="AF12" s="523"/>
      <c r="AG12" s="523"/>
      <c r="AH12" s="523"/>
      <c r="AI12" s="523"/>
      <c r="AJ12" s="523"/>
      <c r="AK12" s="523"/>
      <c r="AL12" s="523"/>
      <c r="AM12" s="523"/>
      <c r="AN12" s="523" t="s">
        <v>114</v>
      </c>
      <c r="AO12" s="523"/>
      <c r="AP12" s="523"/>
    </row>
    <row r="13" spans="1:42" s="31" customFormat="1" ht="13.5" customHeight="1">
      <c r="A13" s="550"/>
      <c r="B13" s="551"/>
      <c r="C13" s="551"/>
      <c r="D13" s="552"/>
      <c r="E13" s="523" t="s">
        <v>82</v>
      </c>
      <c r="F13" s="523"/>
      <c r="G13" s="523"/>
      <c r="H13" s="523"/>
      <c r="I13" s="523"/>
      <c r="J13" s="523" t="s">
        <v>163</v>
      </c>
      <c r="K13" s="523"/>
      <c r="L13" s="523"/>
      <c r="M13" s="523"/>
      <c r="N13" s="523"/>
      <c r="O13" s="523"/>
      <c r="P13" s="523"/>
      <c r="Q13" s="523"/>
      <c r="R13" s="523"/>
      <c r="S13" s="523"/>
      <c r="T13" s="523"/>
      <c r="U13" s="523"/>
      <c r="V13" s="523"/>
      <c r="W13" s="523"/>
      <c r="X13" s="523"/>
      <c r="Y13" s="523"/>
      <c r="Z13" s="523"/>
      <c r="AA13" s="523"/>
      <c r="AB13" s="566"/>
      <c r="AC13" s="566"/>
      <c r="AD13" s="566"/>
      <c r="AE13" s="523" t="s">
        <v>164</v>
      </c>
      <c r="AF13" s="523"/>
      <c r="AG13" s="523"/>
      <c r="AH13" s="523"/>
      <c r="AI13" s="523"/>
      <c r="AJ13" s="523"/>
      <c r="AK13" s="523"/>
      <c r="AL13" s="523"/>
      <c r="AM13" s="523"/>
      <c r="AN13" s="566"/>
      <c r="AO13" s="566"/>
      <c r="AP13" s="566"/>
    </row>
    <row r="14" spans="1:42" s="31" customFormat="1" ht="13.5" customHeight="1">
      <c r="A14" s="550"/>
      <c r="B14" s="551"/>
      <c r="C14" s="551"/>
      <c r="D14" s="552"/>
      <c r="E14" s="523" t="s">
        <v>167</v>
      </c>
      <c r="F14" s="523"/>
      <c r="G14" s="523"/>
      <c r="H14" s="523"/>
      <c r="I14" s="523"/>
      <c r="J14" s="523" t="s">
        <v>115</v>
      </c>
      <c r="K14" s="523"/>
      <c r="L14" s="523"/>
      <c r="M14" s="523"/>
      <c r="N14" s="523"/>
      <c r="O14" s="523" t="s">
        <v>124</v>
      </c>
      <c r="P14" s="523"/>
      <c r="Q14" s="523"/>
      <c r="R14" s="523"/>
      <c r="S14" s="523"/>
      <c r="T14" s="523" t="s">
        <v>168</v>
      </c>
      <c r="U14" s="523"/>
      <c r="V14" s="523"/>
      <c r="W14" s="523"/>
      <c r="X14" s="523"/>
      <c r="Y14" s="523"/>
      <c r="Z14" s="523"/>
      <c r="AA14" s="523"/>
      <c r="AB14" s="566"/>
      <c r="AC14" s="566"/>
      <c r="AD14" s="566"/>
      <c r="AE14" s="523" t="s">
        <v>169</v>
      </c>
      <c r="AF14" s="523"/>
      <c r="AG14" s="523"/>
      <c r="AH14" s="523"/>
      <c r="AI14" s="523"/>
      <c r="AJ14" s="523"/>
      <c r="AK14" s="523"/>
      <c r="AL14" s="523"/>
      <c r="AM14" s="523"/>
      <c r="AN14" s="566"/>
      <c r="AO14" s="566"/>
      <c r="AP14" s="566"/>
    </row>
    <row r="15" spans="1:42" s="31" customFormat="1" ht="13.5" customHeight="1">
      <c r="A15" s="550"/>
      <c r="B15" s="551"/>
      <c r="C15" s="551"/>
      <c r="D15" s="552"/>
      <c r="E15" s="523"/>
      <c r="F15" s="523"/>
      <c r="G15" s="523"/>
      <c r="H15" s="523"/>
      <c r="I15" s="523"/>
      <c r="J15" s="523"/>
      <c r="K15" s="523"/>
      <c r="L15" s="523"/>
      <c r="M15" s="523"/>
      <c r="N15" s="523"/>
      <c r="O15" s="523"/>
      <c r="P15" s="523"/>
      <c r="Q15" s="523"/>
      <c r="R15" s="523"/>
      <c r="S15" s="523"/>
      <c r="T15" s="523" t="s">
        <v>171</v>
      </c>
      <c r="U15" s="523"/>
      <c r="V15" s="523"/>
      <c r="W15" s="523"/>
      <c r="X15" s="523"/>
      <c r="Y15" s="523"/>
      <c r="Z15" s="523"/>
      <c r="AA15" s="523"/>
      <c r="AB15" s="566"/>
      <c r="AC15" s="566"/>
      <c r="AD15" s="566"/>
      <c r="AE15" s="523" t="s">
        <v>172</v>
      </c>
      <c r="AF15" s="523"/>
      <c r="AG15" s="523"/>
      <c r="AH15" s="523"/>
      <c r="AI15" s="523"/>
      <c r="AJ15" s="556" t="s">
        <v>173</v>
      </c>
      <c r="AK15" s="557"/>
      <c r="AL15" s="557"/>
      <c r="AM15" s="558"/>
      <c r="AN15" s="566"/>
      <c r="AO15" s="566"/>
      <c r="AP15" s="566"/>
    </row>
    <row r="16" spans="1:42" s="31" customFormat="1" ht="13.5" customHeight="1">
      <c r="A16" s="550"/>
      <c r="B16" s="551"/>
      <c r="C16" s="551"/>
      <c r="D16" s="552"/>
      <c r="E16" s="523"/>
      <c r="F16" s="523"/>
      <c r="G16" s="523"/>
      <c r="H16" s="523"/>
      <c r="I16" s="523"/>
      <c r="J16" s="523"/>
      <c r="K16" s="523"/>
      <c r="L16" s="523"/>
      <c r="M16" s="523"/>
      <c r="N16" s="523"/>
      <c r="O16" s="523"/>
      <c r="P16" s="523"/>
      <c r="Q16" s="523"/>
      <c r="R16" s="523"/>
      <c r="S16" s="523"/>
      <c r="T16" s="523" t="s">
        <v>175</v>
      </c>
      <c r="U16" s="523"/>
      <c r="V16" s="523"/>
      <c r="W16" s="523"/>
      <c r="X16" s="523"/>
      <c r="Y16" s="523"/>
      <c r="Z16" s="523"/>
      <c r="AA16" s="523"/>
      <c r="AB16" s="566"/>
      <c r="AC16" s="566"/>
      <c r="AD16" s="566"/>
      <c r="AE16" s="523"/>
      <c r="AF16" s="523"/>
      <c r="AG16" s="523"/>
      <c r="AH16" s="523"/>
      <c r="AI16" s="523"/>
      <c r="AJ16" s="556" t="s">
        <v>176</v>
      </c>
      <c r="AK16" s="557"/>
      <c r="AL16" s="557"/>
      <c r="AM16" s="558"/>
      <c r="AN16" s="566"/>
      <c r="AO16" s="566"/>
      <c r="AP16" s="566"/>
    </row>
    <row r="17" spans="1:42" s="31" customFormat="1" ht="13.5" customHeight="1">
      <c r="A17" s="550"/>
      <c r="B17" s="551"/>
      <c r="C17" s="551"/>
      <c r="D17" s="552"/>
      <c r="E17" s="523"/>
      <c r="F17" s="523"/>
      <c r="G17" s="523"/>
      <c r="H17" s="523"/>
      <c r="I17" s="523"/>
      <c r="J17" s="523"/>
      <c r="K17" s="523"/>
      <c r="L17" s="523"/>
      <c r="M17" s="523"/>
      <c r="N17" s="523"/>
      <c r="O17" s="523"/>
      <c r="P17" s="523"/>
      <c r="Q17" s="523"/>
      <c r="R17" s="523"/>
      <c r="S17" s="523"/>
      <c r="T17" s="523" t="s">
        <v>22</v>
      </c>
      <c r="U17" s="523"/>
      <c r="V17" s="523"/>
      <c r="W17" s="523"/>
      <c r="X17" s="523"/>
      <c r="Y17" s="523"/>
      <c r="Z17" s="523"/>
      <c r="AA17" s="523"/>
      <c r="AB17" s="566"/>
      <c r="AC17" s="566"/>
      <c r="AD17" s="566"/>
      <c r="AE17" s="523" t="s">
        <v>178</v>
      </c>
      <c r="AF17" s="523"/>
      <c r="AG17" s="523"/>
      <c r="AH17" s="523"/>
      <c r="AI17" s="523"/>
      <c r="AJ17" s="523"/>
      <c r="AK17" s="523"/>
      <c r="AL17" s="523"/>
      <c r="AM17" s="523"/>
      <c r="AN17" s="566"/>
      <c r="AO17" s="566"/>
      <c r="AP17" s="566"/>
    </row>
    <row r="18" spans="1:42" s="31" customFormat="1" ht="13.5" customHeight="1">
      <c r="A18" s="550"/>
      <c r="B18" s="551"/>
      <c r="C18" s="551"/>
      <c r="D18" s="552"/>
      <c r="E18" s="523"/>
      <c r="F18" s="523"/>
      <c r="G18" s="523"/>
      <c r="H18" s="523"/>
      <c r="I18" s="523"/>
      <c r="J18" s="523"/>
      <c r="K18" s="523"/>
      <c r="L18" s="523"/>
      <c r="M18" s="523"/>
      <c r="N18" s="523"/>
      <c r="O18" s="523"/>
      <c r="P18" s="523"/>
      <c r="Q18" s="523"/>
      <c r="R18" s="523"/>
      <c r="S18" s="523"/>
      <c r="T18" s="523" t="s">
        <v>181</v>
      </c>
      <c r="U18" s="523"/>
      <c r="V18" s="523"/>
      <c r="W18" s="523"/>
      <c r="X18" s="523"/>
      <c r="Y18" s="523"/>
      <c r="Z18" s="523"/>
      <c r="AA18" s="523"/>
      <c r="AB18" s="566"/>
      <c r="AC18" s="566"/>
      <c r="AD18" s="566"/>
      <c r="AE18" s="523"/>
      <c r="AF18" s="523"/>
      <c r="AG18" s="523"/>
      <c r="AH18" s="523"/>
      <c r="AI18" s="523"/>
      <c r="AJ18" s="523"/>
      <c r="AK18" s="523"/>
      <c r="AL18" s="523"/>
      <c r="AM18" s="523"/>
      <c r="AN18" s="566"/>
      <c r="AO18" s="566"/>
      <c r="AP18" s="566"/>
    </row>
    <row r="19" spans="1:42" s="31" customFormat="1" ht="13.5" customHeight="1">
      <c r="A19" s="550"/>
      <c r="B19" s="551"/>
      <c r="C19" s="551"/>
      <c r="D19" s="552"/>
      <c r="E19" s="523"/>
      <c r="F19" s="523"/>
      <c r="G19" s="523"/>
      <c r="H19" s="523"/>
      <c r="I19" s="523"/>
      <c r="J19" s="523"/>
      <c r="K19" s="523"/>
      <c r="L19" s="523"/>
      <c r="M19" s="523"/>
      <c r="N19" s="523"/>
      <c r="O19" s="523"/>
      <c r="P19" s="523"/>
      <c r="Q19" s="523"/>
      <c r="R19" s="523"/>
      <c r="S19" s="523"/>
      <c r="T19" s="523" t="s">
        <v>184</v>
      </c>
      <c r="U19" s="523"/>
      <c r="V19" s="523"/>
      <c r="W19" s="523"/>
      <c r="X19" s="523"/>
      <c r="Y19" s="523"/>
      <c r="Z19" s="523"/>
      <c r="AA19" s="523"/>
      <c r="AB19" s="566"/>
      <c r="AC19" s="566"/>
      <c r="AD19" s="566"/>
      <c r="AE19" s="523"/>
      <c r="AF19" s="523"/>
      <c r="AG19" s="523"/>
      <c r="AH19" s="523"/>
      <c r="AI19" s="523"/>
      <c r="AJ19" s="523"/>
      <c r="AK19" s="523"/>
      <c r="AL19" s="523"/>
      <c r="AM19" s="523"/>
      <c r="AN19" s="566"/>
      <c r="AO19" s="566"/>
      <c r="AP19" s="566"/>
    </row>
    <row r="20" spans="1:42" s="31" customFormat="1" ht="13.5" customHeight="1">
      <c r="A20" s="550"/>
      <c r="B20" s="551"/>
      <c r="C20" s="551"/>
      <c r="D20" s="552"/>
      <c r="E20" s="523"/>
      <c r="F20" s="523"/>
      <c r="G20" s="523"/>
      <c r="H20" s="523"/>
      <c r="I20" s="523"/>
      <c r="J20" s="523"/>
      <c r="K20" s="523"/>
      <c r="L20" s="523"/>
      <c r="M20" s="523"/>
      <c r="N20" s="523"/>
      <c r="O20" s="523" t="s">
        <v>186</v>
      </c>
      <c r="P20" s="523"/>
      <c r="Q20" s="523"/>
      <c r="R20" s="523"/>
      <c r="S20" s="523"/>
      <c r="T20" s="523" t="s">
        <v>187</v>
      </c>
      <c r="U20" s="523"/>
      <c r="V20" s="523"/>
      <c r="W20" s="523"/>
      <c r="X20" s="523"/>
      <c r="Y20" s="523"/>
      <c r="Z20" s="523"/>
      <c r="AA20" s="523"/>
      <c r="AB20" s="566"/>
      <c r="AC20" s="566"/>
      <c r="AD20" s="566"/>
      <c r="AE20" s="523"/>
      <c r="AF20" s="523"/>
      <c r="AG20" s="523"/>
      <c r="AH20" s="523"/>
      <c r="AI20" s="523"/>
      <c r="AJ20" s="523"/>
      <c r="AK20" s="523"/>
      <c r="AL20" s="523"/>
      <c r="AM20" s="523"/>
      <c r="AN20" s="566"/>
      <c r="AO20" s="566"/>
      <c r="AP20" s="566"/>
    </row>
    <row r="21" spans="1:42" s="31" customFormat="1" ht="13.5" customHeight="1">
      <c r="A21" s="550"/>
      <c r="B21" s="551"/>
      <c r="C21" s="551"/>
      <c r="D21" s="552"/>
      <c r="E21" s="523" t="s">
        <v>188</v>
      </c>
      <c r="F21" s="523"/>
      <c r="G21" s="523"/>
      <c r="H21" s="523"/>
      <c r="I21" s="523"/>
      <c r="J21" s="523" t="s">
        <v>141</v>
      </c>
      <c r="K21" s="523"/>
      <c r="L21" s="523"/>
      <c r="M21" s="523"/>
      <c r="N21" s="523"/>
      <c r="O21" s="523"/>
      <c r="P21" s="523"/>
      <c r="Q21" s="523"/>
      <c r="R21" s="523"/>
      <c r="S21" s="523"/>
      <c r="T21" s="523"/>
      <c r="U21" s="523"/>
      <c r="V21" s="523"/>
      <c r="W21" s="523"/>
      <c r="X21" s="523"/>
      <c r="Y21" s="523"/>
      <c r="Z21" s="523"/>
      <c r="AA21" s="523"/>
      <c r="AB21" s="567"/>
      <c r="AC21" s="568"/>
      <c r="AD21" s="569"/>
      <c r="AE21" s="523" t="s">
        <v>144</v>
      </c>
      <c r="AF21" s="523"/>
      <c r="AG21" s="523"/>
      <c r="AH21" s="523"/>
      <c r="AI21" s="523"/>
      <c r="AJ21" s="523"/>
      <c r="AK21" s="523"/>
      <c r="AL21" s="523"/>
      <c r="AM21" s="523"/>
      <c r="AN21" s="566"/>
      <c r="AO21" s="566"/>
      <c r="AP21" s="566"/>
    </row>
    <row r="22" spans="1:42" s="31" customFormat="1" ht="13.5" customHeight="1">
      <c r="A22" s="550"/>
      <c r="B22" s="551"/>
      <c r="C22" s="551"/>
      <c r="D22" s="552"/>
      <c r="E22" s="523"/>
      <c r="F22" s="523"/>
      <c r="G22" s="523"/>
      <c r="H22" s="523"/>
      <c r="I22" s="523"/>
      <c r="J22" s="523"/>
      <c r="K22" s="523"/>
      <c r="L22" s="523"/>
      <c r="M22" s="523"/>
      <c r="N22" s="523"/>
      <c r="O22" s="523"/>
      <c r="P22" s="523"/>
      <c r="Q22" s="523"/>
      <c r="R22" s="523"/>
      <c r="S22" s="523"/>
      <c r="T22" s="523"/>
      <c r="U22" s="523"/>
      <c r="V22" s="523"/>
      <c r="W22" s="523"/>
      <c r="X22" s="523"/>
      <c r="Y22" s="523"/>
      <c r="Z22" s="523"/>
      <c r="AA22" s="523"/>
      <c r="AB22" s="570"/>
      <c r="AC22" s="571"/>
      <c r="AD22" s="572"/>
      <c r="AE22" s="523" t="s">
        <v>189</v>
      </c>
      <c r="AF22" s="523"/>
      <c r="AG22" s="523"/>
      <c r="AH22" s="523"/>
      <c r="AI22" s="523"/>
      <c r="AJ22" s="523"/>
      <c r="AK22" s="523"/>
      <c r="AL22" s="523"/>
      <c r="AM22" s="523"/>
      <c r="AN22" s="566"/>
      <c r="AO22" s="566"/>
      <c r="AP22" s="566"/>
    </row>
    <row r="23" spans="1:42" s="31" customFormat="1" ht="13.5" customHeight="1">
      <c r="A23" s="550"/>
      <c r="B23" s="551"/>
      <c r="C23" s="551"/>
      <c r="D23" s="552"/>
      <c r="E23" s="523" t="s">
        <v>83</v>
      </c>
      <c r="F23" s="523"/>
      <c r="G23" s="523"/>
      <c r="H23" s="523"/>
      <c r="I23" s="523"/>
      <c r="J23" s="523" t="s">
        <v>115</v>
      </c>
      <c r="K23" s="523"/>
      <c r="L23" s="523"/>
      <c r="M23" s="523"/>
      <c r="N23" s="523"/>
      <c r="O23" s="523" t="s">
        <v>124</v>
      </c>
      <c r="P23" s="523"/>
      <c r="Q23" s="523"/>
      <c r="R23" s="523"/>
      <c r="S23" s="523"/>
      <c r="T23" s="523" t="s">
        <v>168</v>
      </c>
      <c r="U23" s="523"/>
      <c r="V23" s="523"/>
      <c r="W23" s="523"/>
      <c r="X23" s="523"/>
      <c r="Y23" s="523"/>
      <c r="Z23" s="523"/>
      <c r="AA23" s="523"/>
      <c r="AB23" s="566"/>
      <c r="AC23" s="566"/>
      <c r="AD23" s="566"/>
      <c r="AE23" s="523" t="s">
        <v>191</v>
      </c>
      <c r="AF23" s="523"/>
      <c r="AG23" s="523"/>
      <c r="AH23" s="523"/>
      <c r="AI23" s="523"/>
      <c r="AJ23" s="523"/>
      <c r="AK23" s="523"/>
      <c r="AL23" s="523"/>
      <c r="AM23" s="523"/>
      <c r="AN23" s="566"/>
      <c r="AO23" s="566"/>
      <c r="AP23" s="566"/>
    </row>
    <row r="24" spans="1:42" s="31" customFormat="1" ht="13.5" customHeight="1">
      <c r="A24" s="550"/>
      <c r="B24" s="551"/>
      <c r="C24" s="551"/>
      <c r="D24" s="552"/>
      <c r="E24" s="523"/>
      <c r="F24" s="523"/>
      <c r="G24" s="523"/>
      <c r="H24" s="523"/>
      <c r="I24" s="523"/>
      <c r="J24" s="523"/>
      <c r="K24" s="523"/>
      <c r="L24" s="523"/>
      <c r="M24" s="523"/>
      <c r="N24" s="523"/>
      <c r="O24" s="523" t="s">
        <v>186</v>
      </c>
      <c r="P24" s="523"/>
      <c r="Q24" s="523"/>
      <c r="R24" s="523"/>
      <c r="S24" s="523"/>
      <c r="T24" s="523" t="s">
        <v>187</v>
      </c>
      <c r="U24" s="523"/>
      <c r="V24" s="523"/>
      <c r="W24" s="523"/>
      <c r="X24" s="523"/>
      <c r="Y24" s="523"/>
      <c r="Z24" s="523"/>
      <c r="AA24" s="523"/>
      <c r="AB24" s="566"/>
      <c r="AC24" s="566"/>
      <c r="AD24" s="566"/>
      <c r="AE24" s="523" t="s">
        <v>178</v>
      </c>
      <c r="AF24" s="523"/>
      <c r="AG24" s="523"/>
      <c r="AH24" s="523"/>
      <c r="AI24" s="523"/>
      <c r="AJ24" s="523"/>
      <c r="AK24" s="523"/>
      <c r="AL24" s="523"/>
      <c r="AM24" s="523"/>
      <c r="AN24" s="566"/>
      <c r="AO24" s="566"/>
      <c r="AP24" s="566"/>
    </row>
    <row r="25" spans="1:42" s="31" customFormat="1" ht="13.5" customHeight="1">
      <c r="A25" s="550"/>
      <c r="B25" s="551"/>
      <c r="C25" s="551"/>
      <c r="D25" s="552"/>
      <c r="E25" s="556" t="s">
        <v>192</v>
      </c>
      <c r="F25" s="557"/>
      <c r="G25" s="557"/>
      <c r="H25" s="557"/>
      <c r="I25" s="558"/>
      <c r="J25" s="563" t="s">
        <v>193</v>
      </c>
      <c r="K25" s="563"/>
      <c r="L25" s="563"/>
      <c r="M25" s="563"/>
      <c r="N25" s="563"/>
      <c r="O25" s="563"/>
      <c r="P25" s="563"/>
      <c r="Q25" s="563"/>
      <c r="R25" s="563"/>
      <c r="S25" s="563"/>
      <c r="T25" s="563"/>
      <c r="U25" s="563"/>
      <c r="V25" s="563"/>
      <c r="W25" s="563"/>
      <c r="X25" s="563"/>
      <c r="Y25" s="563"/>
      <c r="Z25" s="563"/>
      <c r="AA25" s="563"/>
      <c r="AB25" s="564">
        <f>SUM(AB13:AD24)</f>
        <v>0</v>
      </c>
      <c r="AC25" s="564"/>
      <c r="AD25" s="564"/>
      <c r="AE25" s="563" t="s">
        <v>194</v>
      </c>
      <c r="AF25" s="563"/>
      <c r="AG25" s="563"/>
      <c r="AH25" s="563"/>
      <c r="AI25" s="563"/>
      <c r="AJ25" s="563"/>
      <c r="AK25" s="563"/>
      <c r="AL25" s="563"/>
      <c r="AM25" s="563"/>
      <c r="AN25" s="565">
        <f>SUM(AN13:AP24)</f>
        <v>0</v>
      </c>
      <c r="AO25" s="565"/>
      <c r="AP25" s="565"/>
    </row>
    <row r="26" spans="1:42" s="31" customFormat="1" ht="13.5" customHeight="1">
      <c r="A26" s="550"/>
      <c r="B26" s="551"/>
      <c r="C26" s="551"/>
      <c r="D26" s="552"/>
      <c r="E26" s="523" t="s">
        <v>159</v>
      </c>
      <c r="F26" s="523"/>
      <c r="G26" s="523"/>
      <c r="H26" s="523"/>
      <c r="I26" s="523"/>
      <c r="J26" s="517" t="s">
        <v>160</v>
      </c>
      <c r="K26" s="517"/>
      <c r="L26" s="517"/>
      <c r="M26" s="517"/>
      <c r="N26" s="517" t="s">
        <v>116</v>
      </c>
      <c r="O26" s="517"/>
      <c r="P26" s="517"/>
      <c r="Q26" s="517"/>
      <c r="R26" s="523" t="s">
        <v>114</v>
      </c>
      <c r="S26" s="523"/>
      <c r="T26" s="523"/>
      <c r="U26" s="523" t="s">
        <v>160</v>
      </c>
      <c r="V26" s="523"/>
      <c r="W26" s="523"/>
      <c r="X26" s="523"/>
      <c r="Y26" s="523"/>
      <c r="Z26" s="523"/>
      <c r="AA26" s="523"/>
      <c r="AB26" s="523" t="s">
        <v>114</v>
      </c>
      <c r="AC26" s="523"/>
      <c r="AD26" s="523"/>
      <c r="AE26" s="532" t="s">
        <v>160</v>
      </c>
      <c r="AF26" s="532"/>
      <c r="AG26" s="532"/>
      <c r="AH26" s="532"/>
      <c r="AI26" s="532"/>
      <c r="AJ26" s="532"/>
      <c r="AK26" s="532"/>
      <c r="AL26" s="532"/>
      <c r="AM26" s="532"/>
      <c r="AN26" s="523" t="s">
        <v>114</v>
      </c>
      <c r="AO26" s="523"/>
      <c r="AP26" s="523"/>
    </row>
    <row r="27" spans="1:42" s="31" customFormat="1" ht="13.5" customHeight="1">
      <c r="A27" s="550"/>
      <c r="B27" s="551"/>
      <c r="C27" s="551"/>
      <c r="D27" s="552"/>
      <c r="E27" s="523" t="s">
        <v>165</v>
      </c>
      <c r="F27" s="523"/>
      <c r="G27" s="523"/>
      <c r="H27" s="523"/>
      <c r="I27" s="523"/>
      <c r="J27" s="523" t="s">
        <v>115</v>
      </c>
      <c r="K27" s="523"/>
      <c r="L27" s="523"/>
      <c r="M27" s="523"/>
      <c r="N27" s="523" t="s">
        <v>132</v>
      </c>
      <c r="O27" s="523"/>
      <c r="P27" s="523"/>
      <c r="Q27" s="523"/>
      <c r="R27" s="524"/>
      <c r="S27" s="524"/>
      <c r="T27" s="524"/>
      <c r="U27" s="523" t="s">
        <v>166</v>
      </c>
      <c r="V27" s="523"/>
      <c r="W27" s="523"/>
      <c r="X27" s="523"/>
      <c r="Y27" s="523"/>
      <c r="Z27" s="523"/>
      <c r="AA27" s="523"/>
      <c r="AB27" s="526"/>
      <c r="AC27" s="526"/>
      <c r="AD27" s="526"/>
      <c r="AE27" s="523"/>
      <c r="AF27" s="523"/>
      <c r="AG27" s="523"/>
      <c r="AH27" s="523"/>
      <c r="AI27" s="523"/>
      <c r="AJ27" s="523"/>
      <c r="AK27" s="523"/>
      <c r="AL27" s="523"/>
      <c r="AM27" s="523"/>
      <c r="AN27" s="527"/>
      <c r="AO27" s="527"/>
      <c r="AP27" s="527"/>
    </row>
    <row r="28" spans="1:42" s="31" customFormat="1" ht="13.5" customHeight="1">
      <c r="A28" s="550"/>
      <c r="B28" s="551"/>
      <c r="C28" s="551"/>
      <c r="D28" s="552"/>
      <c r="E28" s="523"/>
      <c r="F28" s="523"/>
      <c r="G28" s="523"/>
      <c r="H28" s="523"/>
      <c r="I28" s="523"/>
      <c r="J28" s="523"/>
      <c r="K28" s="523"/>
      <c r="L28" s="523"/>
      <c r="M28" s="523"/>
      <c r="N28" s="523" t="s">
        <v>130</v>
      </c>
      <c r="O28" s="523"/>
      <c r="P28" s="523"/>
      <c r="Q28" s="523"/>
      <c r="R28" s="524"/>
      <c r="S28" s="524"/>
      <c r="T28" s="524"/>
      <c r="U28" s="523" t="s">
        <v>170</v>
      </c>
      <c r="V28" s="523"/>
      <c r="W28" s="523"/>
      <c r="X28" s="523"/>
      <c r="Y28" s="523"/>
      <c r="Z28" s="523"/>
      <c r="AA28" s="523"/>
      <c r="AB28" s="526"/>
      <c r="AC28" s="526"/>
      <c r="AD28" s="526"/>
      <c r="AE28" s="523"/>
      <c r="AF28" s="523"/>
      <c r="AG28" s="523"/>
      <c r="AH28" s="523"/>
      <c r="AI28" s="523"/>
      <c r="AJ28" s="523"/>
      <c r="AK28" s="523"/>
      <c r="AL28" s="523"/>
      <c r="AM28" s="523"/>
      <c r="AN28" s="527"/>
      <c r="AO28" s="527"/>
      <c r="AP28" s="527"/>
    </row>
    <row r="29" spans="1:42" s="31" customFormat="1" ht="13.5" customHeight="1">
      <c r="A29" s="550"/>
      <c r="B29" s="551"/>
      <c r="C29" s="551"/>
      <c r="D29" s="552"/>
      <c r="E29" s="523"/>
      <c r="F29" s="523"/>
      <c r="G29" s="523"/>
      <c r="H29" s="523"/>
      <c r="I29" s="523"/>
      <c r="J29" s="523"/>
      <c r="K29" s="523"/>
      <c r="L29" s="523"/>
      <c r="M29" s="523"/>
      <c r="N29" s="523"/>
      <c r="O29" s="523"/>
      <c r="P29" s="523"/>
      <c r="Q29" s="523"/>
      <c r="R29" s="524"/>
      <c r="S29" s="524"/>
      <c r="T29" s="524"/>
      <c r="U29" s="523"/>
      <c r="V29" s="523"/>
      <c r="W29" s="523"/>
      <c r="X29" s="523"/>
      <c r="Y29" s="523"/>
      <c r="Z29" s="523"/>
      <c r="AA29" s="523"/>
      <c r="AB29" s="527"/>
      <c r="AC29" s="527"/>
      <c r="AD29" s="527"/>
      <c r="AE29" s="523" t="s">
        <v>174</v>
      </c>
      <c r="AF29" s="523"/>
      <c r="AG29" s="523"/>
      <c r="AH29" s="523"/>
      <c r="AI29" s="523"/>
      <c r="AJ29" s="523"/>
      <c r="AK29" s="523"/>
      <c r="AL29" s="523"/>
      <c r="AM29" s="523"/>
      <c r="AN29" s="526"/>
      <c r="AO29" s="526"/>
      <c r="AP29" s="526"/>
    </row>
    <row r="30" spans="1:42" s="31" customFormat="1" ht="13.5" customHeight="1">
      <c r="A30" s="550"/>
      <c r="B30" s="551"/>
      <c r="C30" s="551"/>
      <c r="D30" s="552"/>
      <c r="E30" s="523"/>
      <c r="F30" s="523"/>
      <c r="G30" s="523"/>
      <c r="H30" s="523"/>
      <c r="I30" s="523"/>
      <c r="J30" s="523"/>
      <c r="K30" s="523"/>
      <c r="L30" s="523"/>
      <c r="M30" s="523"/>
      <c r="N30" s="523"/>
      <c r="O30" s="523"/>
      <c r="P30" s="523"/>
      <c r="Q30" s="523"/>
      <c r="R30" s="524"/>
      <c r="S30" s="524"/>
      <c r="T30" s="524"/>
      <c r="U30" s="523" t="s">
        <v>177</v>
      </c>
      <c r="V30" s="523"/>
      <c r="W30" s="523"/>
      <c r="X30" s="523"/>
      <c r="Y30" s="523"/>
      <c r="Z30" s="523"/>
      <c r="AA30" s="523"/>
      <c r="AB30" s="526"/>
      <c r="AC30" s="526"/>
      <c r="AD30" s="526"/>
      <c r="AE30" s="523"/>
      <c r="AF30" s="523"/>
      <c r="AG30" s="523"/>
      <c r="AH30" s="523"/>
      <c r="AI30" s="523"/>
      <c r="AJ30" s="523"/>
      <c r="AK30" s="523"/>
      <c r="AL30" s="523"/>
      <c r="AM30" s="523"/>
      <c r="AN30" s="527"/>
      <c r="AO30" s="527"/>
      <c r="AP30" s="527"/>
    </row>
    <row r="31" spans="1:42" s="31" customFormat="1" ht="13.5" customHeight="1">
      <c r="A31" s="550"/>
      <c r="B31" s="551"/>
      <c r="C31" s="551"/>
      <c r="D31" s="552"/>
      <c r="E31" s="523"/>
      <c r="F31" s="523"/>
      <c r="G31" s="523"/>
      <c r="H31" s="523"/>
      <c r="I31" s="523"/>
      <c r="J31" s="523"/>
      <c r="K31" s="523"/>
      <c r="L31" s="523"/>
      <c r="M31" s="523"/>
      <c r="N31" s="523"/>
      <c r="O31" s="523"/>
      <c r="P31" s="523"/>
      <c r="Q31" s="523"/>
      <c r="R31" s="524"/>
      <c r="S31" s="524"/>
      <c r="T31" s="524"/>
      <c r="U31" s="523" t="s">
        <v>179</v>
      </c>
      <c r="V31" s="523"/>
      <c r="W31" s="523"/>
      <c r="X31" s="523"/>
      <c r="Y31" s="523"/>
      <c r="Z31" s="523"/>
      <c r="AA31" s="523"/>
      <c r="AB31" s="526"/>
      <c r="AC31" s="526"/>
      <c r="AD31" s="526"/>
      <c r="AE31" s="523" t="s">
        <v>180</v>
      </c>
      <c r="AF31" s="523"/>
      <c r="AG31" s="523"/>
      <c r="AH31" s="523"/>
      <c r="AI31" s="523"/>
      <c r="AJ31" s="523"/>
      <c r="AK31" s="523"/>
      <c r="AL31" s="523"/>
      <c r="AM31" s="523"/>
      <c r="AN31" s="526"/>
      <c r="AO31" s="526"/>
      <c r="AP31" s="526"/>
    </row>
    <row r="32" spans="1:42" s="31" customFormat="1" ht="13.5" customHeight="1">
      <c r="A32" s="550"/>
      <c r="B32" s="551"/>
      <c r="C32" s="551"/>
      <c r="D32" s="552"/>
      <c r="E32" s="523"/>
      <c r="F32" s="523"/>
      <c r="G32" s="523"/>
      <c r="H32" s="523"/>
      <c r="I32" s="523"/>
      <c r="J32" s="523"/>
      <c r="K32" s="523"/>
      <c r="L32" s="523"/>
      <c r="M32" s="523"/>
      <c r="N32" s="523"/>
      <c r="O32" s="523"/>
      <c r="P32" s="523"/>
      <c r="Q32" s="523"/>
      <c r="R32" s="524"/>
      <c r="S32" s="524"/>
      <c r="T32" s="524"/>
      <c r="U32" s="523" t="s">
        <v>182</v>
      </c>
      <c r="V32" s="523"/>
      <c r="W32" s="523"/>
      <c r="X32" s="523"/>
      <c r="Y32" s="523"/>
      <c r="Z32" s="523"/>
      <c r="AA32" s="523"/>
      <c r="AB32" s="526"/>
      <c r="AC32" s="526"/>
      <c r="AD32" s="526"/>
      <c r="AE32" s="523" t="s">
        <v>183</v>
      </c>
      <c r="AF32" s="523"/>
      <c r="AG32" s="523"/>
      <c r="AH32" s="523"/>
      <c r="AI32" s="523"/>
      <c r="AJ32" s="523"/>
      <c r="AK32" s="523"/>
      <c r="AL32" s="523"/>
      <c r="AM32" s="523"/>
      <c r="AN32" s="526"/>
      <c r="AO32" s="526"/>
      <c r="AP32" s="526"/>
    </row>
    <row r="33" spans="1:42" s="31" customFormat="1" ht="13.5" customHeight="1">
      <c r="A33" s="550"/>
      <c r="B33" s="551"/>
      <c r="C33" s="551"/>
      <c r="D33" s="552"/>
      <c r="E33" s="523" t="s">
        <v>185</v>
      </c>
      <c r="F33" s="523"/>
      <c r="G33" s="523"/>
      <c r="H33" s="523"/>
      <c r="I33" s="523"/>
      <c r="J33" s="523"/>
      <c r="K33" s="523"/>
      <c r="L33" s="523"/>
      <c r="M33" s="523"/>
      <c r="N33" s="523"/>
      <c r="O33" s="523"/>
      <c r="P33" s="523"/>
      <c r="Q33" s="523"/>
      <c r="R33" s="524"/>
      <c r="S33" s="524"/>
      <c r="T33" s="524"/>
      <c r="U33" s="523" t="s">
        <v>177</v>
      </c>
      <c r="V33" s="523"/>
      <c r="W33" s="523"/>
      <c r="X33" s="523"/>
      <c r="Y33" s="523"/>
      <c r="Z33" s="523"/>
      <c r="AA33" s="523"/>
      <c r="AB33" s="526"/>
      <c r="AC33" s="526"/>
      <c r="AD33" s="526"/>
      <c r="AE33" s="523"/>
      <c r="AF33" s="523"/>
      <c r="AG33" s="523"/>
      <c r="AH33" s="523"/>
      <c r="AI33" s="523"/>
      <c r="AJ33" s="523"/>
      <c r="AK33" s="523"/>
      <c r="AL33" s="523"/>
      <c r="AM33" s="523"/>
      <c r="AN33" s="527"/>
      <c r="AO33" s="527"/>
      <c r="AP33" s="527"/>
    </row>
    <row r="34" spans="1:42" s="31" customFormat="1" ht="13.5" customHeight="1">
      <c r="A34" s="550"/>
      <c r="B34" s="551"/>
      <c r="C34" s="551"/>
      <c r="D34" s="552"/>
      <c r="E34" s="523"/>
      <c r="F34" s="523"/>
      <c r="G34" s="523"/>
      <c r="H34" s="523"/>
      <c r="I34" s="523"/>
      <c r="J34" s="523"/>
      <c r="K34" s="523"/>
      <c r="L34" s="523"/>
      <c r="M34" s="523"/>
      <c r="N34" s="523"/>
      <c r="O34" s="523"/>
      <c r="P34" s="523"/>
      <c r="Q34" s="523"/>
      <c r="R34" s="524"/>
      <c r="S34" s="524"/>
      <c r="T34" s="524"/>
      <c r="U34" s="523" t="s">
        <v>179</v>
      </c>
      <c r="V34" s="523"/>
      <c r="W34" s="523"/>
      <c r="X34" s="523"/>
      <c r="Y34" s="523"/>
      <c r="Z34" s="523"/>
      <c r="AA34" s="523"/>
      <c r="AB34" s="526"/>
      <c r="AC34" s="526"/>
      <c r="AD34" s="526"/>
      <c r="AE34" s="523" t="s">
        <v>180</v>
      </c>
      <c r="AF34" s="523"/>
      <c r="AG34" s="523"/>
      <c r="AH34" s="523"/>
      <c r="AI34" s="523"/>
      <c r="AJ34" s="523"/>
      <c r="AK34" s="523"/>
      <c r="AL34" s="523"/>
      <c r="AM34" s="523"/>
      <c r="AN34" s="526"/>
      <c r="AO34" s="526"/>
      <c r="AP34" s="526"/>
    </row>
    <row r="35" spans="1:42" s="31" customFormat="1" ht="13.5" customHeight="1">
      <c r="A35" s="550"/>
      <c r="B35" s="551"/>
      <c r="C35" s="551"/>
      <c r="D35" s="552"/>
      <c r="E35" s="523"/>
      <c r="F35" s="523"/>
      <c r="G35" s="523"/>
      <c r="H35" s="523"/>
      <c r="I35" s="523"/>
      <c r="J35" s="523"/>
      <c r="K35" s="523"/>
      <c r="L35" s="523"/>
      <c r="M35" s="523"/>
      <c r="N35" s="523"/>
      <c r="O35" s="523"/>
      <c r="P35" s="523"/>
      <c r="Q35" s="523"/>
      <c r="R35" s="524"/>
      <c r="S35" s="524"/>
      <c r="T35" s="524"/>
      <c r="U35" s="523" t="s">
        <v>182</v>
      </c>
      <c r="V35" s="523"/>
      <c r="W35" s="523"/>
      <c r="X35" s="523"/>
      <c r="Y35" s="523"/>
      <c r="Z35" s="523"/>
      <c r="AA35" s="523"/>
      <c r="AB35" s="526"/>
      <c r="AC35" s="526"/>
      <c r="AD35" s="526"/>
      <c r="AE35" s="523" t="s">
        <v>183</v>
      </c>
      <c r="AF35" s="523"/>
      <c r="AG35" s="523"/>
      <c r="AH35" s="523"/>
      <c r="AI35" s="523"/>
      <c r="AJ35" s="523"/>
      <c r="AK35" s="523"/>
      <c r="AL35" s="523"/>
      <c r="AM35" s="523"/>
      <c r="AN35" s="526"/>
      <c r="AO35" s="526"/>
      <c r="AP35" s="526"/>
    </row>
    <row r="36" spans="1:42" s="31" customFormat="1" ht="13.5" customHeight="1">
      <c r="A36" s="550"/>
      <c r="B36" s="551"/>
      <c r="C36" s="551"/>
      <c r="D36" s="552"/>
      <c r="E36" s="523" t="s">
        <v>190</v>
      </c>
      <c r="F36" s="523"/>
      <c r="G36" s="523"/>
      <c r="H36" s="523"/>
      <c r="I36" s="523"/>
      <c r="J36" s="523"/>
      <c r="K36" s="523"/>
      <c r="L36" s="523"/>
      <c r="M36" s="523"/>
      <c r="N36" s="523"/>
      <c r="O36" s="523"/>
      <c r="P36" s="523"/>
      <c r="Q36" s="523"/>
      <c r="R36" s="524"/>
      <c r="S36" s="524"/>
      <c r="T36" s="524"/>
      <c r="U36" s="523" t="s">
        <v>177</v>
      </c>
      <c r="V36" s="523"/>
      <c r="W36" s="523"/>
      <c r="X36" s="523"/>
      <c r="Y36" s="523"/>
      <c r="Z36" s="523"/>
      <c r="AA36" s="523"/>
      <c r="AB36" s="526"/>
      <c r="AC36" s="526"/>
      <c r="AD36" s="526"/>
      <c r="AE36" s="523"/>
      <c r="AF36" s="523"/>
      <c r="AG36" s="523"/>
      <c r="AH36" s="523"/>
      <c r="AI36" s="523"/>
      <c r="AJ36" s="523"/>
      <c r="AK36" s="523"/>
      <c r="AL36" s="523"/>
      <c r="AM36" s="523"/>
      <c r="AN36" s="527"/>
      <c r="AO36" s="527"/>
      <c r="AP36" s="527"/>
    </row>
    <row r="37" spans="1:42" s="31" customFormat="1" ht="13.5" customHeight="1">
      <c r="A37" s="550"/>
      <c r="B37" s="551"/>
      <c r="C37" s="551"/>
      <c r="D37" s="552"/>
      <c r="E37" s="523"/>
      <c r="F37" s="523"/>
      <c r="G37" s="523"/>
      <c r="H37" s="523"/>
      <c r="I37" s="523"/>
      <c r="J37" s="523"/>
      <c r="K37" s="523"/>
      <c r="L37" s="523"/>
      <c r="M37" s="523"/>
      <c r="N37" s="523"/>
      <c r="O37" s="523"/>
      <c r="P37" s="523"/>
      <c r="Q37" s="523"/>
      <c r="R37" s="524"/>
      <c r="S37" s="524"/>
      <c r="T37" s="524"/>
      <c r="U37" s="523" t="s">
        <v>179</v>
      </c>
      <c r="V37" s="523"/>
      <c r="W37" s="523"/>
      <c r="X37" s="523"/>
      <c r="Y37" s="523"/>
      <c r="Z37" s="523"/>
      <c r="AA37" s="523"/>
      <c r="AB37" s="526"/>
      <c r="AC37" s="526"/>
      <c r="AD37" s="526"/>
      <c r="AE37" s="523" t="s">
        <v>180</v>
      </c>
      <c r="AF37" s="523"/>
      <c r="AG37" s="523"/>
      <c r="AH37" s="523"/>
      <c r="AI37" s="523"/>
      <c r="AJ37" s="523"/>
      <c r="AK37" s="523"/>
      <c r="AL37" s="523"/>
      <c r="AM37" s="523"/>
      <c r="AN37" s="526"/>
      <c r="AO37" s="526"/>
      <c r="AP37" s="526"/>
    </row>
    <row r="38" spans="1:42" s="31" customFormat="1" ht="13.5" customHeight="1">
      <c r="A38" s="550"/>
      <c r="B38" s="551"/>
      <c r="C38" s="551"/>
      <c r="D38" s="552"/>
      <c r="E38" s="523"/>
      <c r="F38" s="523"/>
      <c r="G38" s="523"/>
      <c r="H38" s="523"/>
      <c r="I38" s="523"/>
      <c r="J38" s="523"/>
      <c r="K38" s="523"/>
      <c r="L38" s="523"/>
      <c r="M38" s="523"/>
      <c r="N38" s="523"/>
      <c r="O38" s="523"/>
      <c r="P38" s="523"/>
      <c r="Q38" s="523"/>
      <c r="R38" s="524"/>
      <c r="S38" s="524"/>
      <c r="T38" s="524"/>
      <c r="U38" s="523" t="s">
        <v>182</v>
      </c>
      <c r="V38" s="523"/>
      <c r="W38" s="523"/>
      <c r="X38" s="523"/>
      <c r="Y38" s="523"/>
      <c r="Z38" s="523"/>
      <c r="AA38" s="523"/>
      <c r="AB38" s="526"/>
      <c r="AC38" s="526"/>
      <c r="AD38" s="526"/>
      <c r="AE38" s="523" t="s">
        <v>183</v>
      </c>
      <c r="AF38" s="523"/>
      <c r="AG38" s="523"/>
      <c r="AH38" s="523"/>
      <c r="AI38" s="523"/>
      <c r="AJ38" s="523"/>
      <c r="AK38" s="523"/>
      <c r="AL38" s="523"/>
      <c r="AM38" s="523"/>
      <c r="AN38" s="526"/>
      <c r="AO38" s="526"/>
      <c r="AP38" s="526"/>
    </row>
    <row r="39" spans="1:42" s="31" customFormat="1" ht="13.5" customHeight="1">
      <c r="A39" s="550"/>
      <c r="B39" s="551"/>
      <c r="C39" s="551"/>
      <c r="D39" s="552"/>
      <c r="E39" s="523" t="s">
        <v>195</v>
      </c>
      <c r="F39" s="523"/>
      <c r="G39" s="523"/>
      <c r="H39" s="523"/>
      <c r="I39" s="523"/>
      <c r="J39" s="523"/>
      <c r="K39" s="523"/>
      <c r="L39" s="523"/>
      <c r="M39" s="523"/>
      <c r="N39" s="523" t="s">
        <v>135</v>
      </c>
      <c r="O39" s="523"/>
      <c r="P39" s="523"/>
      <c r="Q39" s="523"/>
      <c r="R39" s="524"/>
      <c r="S39" s="524"/>
      <c r="T39" s="524"/>
      <c r="U39" s="523" t="s">
        <v>177</v>
      </c>
      <c r="V39" s="523"/>
      <c r="W39" s="523"/>
      <c r="X39" s="523"/>
      <c r="Y39" s="523"/>
      <c r="Z39" s="523"/>
      <c r="AA39" s="523"/>
      <c r="AB39" s="526"/>
      <c r="AC39" s="526"/>
      <c r="AD39" s="526"/>
      <c r="AE39" s="523"/>
      <c r="AF39" s="523"/>
      <c r="AG39" s="523"/>
      <c r="AH39" s="523"/>
      <c r="AI39" s="523"/>
      <c r="AJ39" s="523"/>
      <c r="AK39" s="523"/>
      <c r="AL39" s="523"/>
      <c r="AM39" s="523"/>
      <c r="AN39" s="527"/>
      <c r="AO39" s="527"/>
      <c r="AP39" s="527"/>
    </row>
    <row r="40" spans="1:42" s="31" customFormat="1" ht="13.5" customHeight="1">
      <c r="A40" s="550"/>
      <c r="B40" s="551"/>
      <c r="C40" s="551"/>
      <c r="D40" s="552"/>
      <c r="E40" s="523"/>
      <c r="F40" s="523"/>
      <c r="G40" s="523"/>
      <c r="H40" s="523"/>
      <c r="I40" s="523"/>
      <c r="J40" s="523"/>
      <c r="K40" s="523"/>
      <c r="L40" s="523"/>
      <c r="M40" s="523"/>
      <c r="N40" s="523"/>
      <c r="O40" s="523"/>
      <c r="P40" s="523"/>
      <c r="Q40" s="523"/>
      <c r="R40" s="524"/>
      <c r="S40" s="524"/>
      <c r="T40" s="524"/>
      <c r="U40" s="523" t="s">
        <v>196</v>
      </c>
      <c r="V40" s="523"/>
      <c r="W40" s="523"/>
      <c r="X40" s="523"/>
      <c r="Y40" s="523"/>
      <c r="Z40" s="523"/>
      <c r="AA40" s="523"/>
      <c r="AB40" s="526"/>
      <c r="AC40" s="526"/>
      <c r="AD40" s="526"/>
      <c r="AE40" s="523" t="s">
        <v>197</v>
      </c>
      <c r="AF40" s="523"/>
      <c r="AG40" s="523"/>
      <c r="AH40" s="523"/>
      <c r="AI40" s="523"/>
      <c r="AJ40" s="523"/>
      <c r="AK40" s="523"/>
      <c r="AL40" s="523"/>
      <c r="AM40" s="523"/>
      <c r="AN40" s="526"/>
      <c r="AO40" s="526"/>
      <c r="AP40" s="526"/>
    </row>
    <row r="41" spans="1:42" s="31" customFormat="1" ht="13.5" customHeight="1">
      <c r="A41" s="550"/>
      <c r="B41" s="551"/>
      <c r="C41" s="551"/>
      <c r="D41" s="552"/>
      <c r="E41" s="523"/>
      <c r="F41" s="523"/>
      <c r="G41" s="523"/>
      <c r="H41" s="523"/>
      <c r="I41" s="523"/>
      <c r="J41" s="523"/>
      <c r="K41" s="523"/>
      <c r="L41" s="523"/>
      <c r="M41" s="523"/>
      <c r="N41" s="523"/>
      <c r="O41" s="523"/>
      <c r="P41" s="523"/>
      <c r="Q41" s="523"/>
      <c r="R41" s="524"/>
      <c r="S41" s="524"/>
      <c r="T41" s="524"/>
      <c r="U41" s="523" t="s">
        <v>182</v>
      </c>
      <c r="V41" s="523"/>
      <c r="W41" s="523"/>
      <c r="X41" s="523"/>
      <c r="Y41" s="523"/>
      <c r="Z41" s="523"/>
      <c r="AA41" s="523"/>
      <c r="AB41" s="526"/>
      <c r="AC41" s="526"/>
      <c r="AD41" s="526"/>
      <c r="AE41" s="523" t="s">
        <v>183</v>
      </c>
      <c r="AF41" s="523"/>
      <c r="AG41" s="523"/>
      <c r="AH41" s="523"/>
      <c r="AI41" s="523"/>
      <c r="AJ41" s="523"/>
      <c r="AK41" s="523"/>
      <c r="AL41" s="523"/>
      <c r="AM41" s="523"/>
      <c r="AN41" s="526"/>
      <c r="AO41" s="526"/>
      <c r="AP41" s="526"/>
    </row>
    <row r="42" spans="1:42" s="31" customFormat="1" ht="13.5" customHeight="1">
      <c r="A42" s="550"/>
      <c r="B42" s="551"/>
      <c r="C42" s="551"/>
      <c r="D42" s="552"/>
      <c r="E42" s="556" t="s">
        <v>198</v>
      </c>
      <c r="F42" s="557"/>
      <c r="G42" s="557"/>
      <c r="H42" s="557"/>
      <c r="I42" s="558"/>
      <c r="J42" s="556" t="s">
        <v>199</v>
      </c>
      <c r="K42" s="557"/>
      <c r="L42" s="557"/>
      <c r="M42" s="557"/>
      <c r="N42" s="557"/>
      <c r="O42" s="557"/>
      <c r="P42" s="557"/>
      <c r="Q42" s="558"/>
      <c r="R42" s="559">
        <f>SUM(R27:T41)</f>
        <v>0</v>
      </c>
      <c r="S42" s="559"/>
      <c r="T42" s="559"/>
      <c r="U42" s="522" t="s">
        <v>201</v>
      </c>
      <c r="V42" s="560"/>
      <c r="W42" s="560"/>
      <c r="X42" s="560"/>
      <c r="Y42" s="560"/>
      <c r="Z42" s="560"/>
      <c r="AA42" s="561"/>
      <c r="AB42" s="562">
        <f>SUM(AB27:AD41)</f>
        <v>0</v>
      </c>
      <c r="AC42" s="562"/>
      <c r="AD42" s="562"/>
      <c r="AE42" s="556" t="s">
        <v>200</v>
      </c>
      <c r="AF42" s="557"/>
      <c r="AG42" s="557"/>
      <c r="AH42" s="557"/>
      <c r="AI42" s="557"/>
      <c r="AJ42" s="557"/>
      <c r="AK42" s="557"/>
      <c r="AL42" s="557"/>
      <c r="AM42" s="558"/>
      <c r="AN42" s="562">
        <f>SUM(AN27:AP41)</f>
        <v>0</v>
      </c>
      <c r="AO42" s="562"/>
      <c r="AP42" s="562"/>
    </row>
    <row r="43" spans="1:42" s="31" customFormat="1" ht="13.5" customHeight="1">
      <c r="A43" s="553"/>
      <c r="B43" s="554"/>
      <c r="C43" s="554"/>
      <c r="D43" s="555"/>
      <c r="E43" s="517" t="s">
        <v>162</v>
      </c>
      <c r="F43" s="517"/>
      <c r="G43" s="517"/>
      <c r="H43" s="517"/>
      <c r="I43" s="517"/>
      <c r="J43" s="517"/>
      <c r="K43" s="517"/>
      <c r="L43" s="517"/>
      <c r="M43" s="517" t="s">
        <v>23</v>
      </c>
      <c r="N43" s="517"/>
      <c r="O43" s="517"/>
      <c r="P43" s="517"/>
      <c r="Q43" s="517"/>
      <c r="R43" s="518"/>
      <c r="S43" s="519">
        <f>AB25*5+AN25*2</f>
        <v>0</v>
      </c>
      <c r="T43" s="520"/>
      <c r="U43" s="520"/>
      <c r="V43" s="520"/>
      <c r="W43" s="520"/>
      <c r="X43" s="521" t="s">
        <v>24</v>
      </c>
      <c r="Y43" s="521"/>
      <c r="Z43" s="521"/>
      <c r="AA43" s="521"/>
      <c r="AB43" s="521"/>
      <c r="AC43" s="521"/>
      <c r="AD43" s="521"/>
      <c r="AE43" s="522"/>
      <c r="AF43" s="519">
        <f>R42*5+AB42*3+AN42</f>
        <v>0</v>
      </c>
      <c r="AG43" s="520"/>
      <c r="AH43" s="520"/>
      <c r="AI43" s="520"/>
      <c r="AJ43" s="520"/>
      <c r="AK43" s="517"/>
      <c r="AL43" s="517"/>
      <c r="AM43" s="517"/>
      <c r="AN43" s="517"/>
      <c r="AO43" s="517"/>
      <c r="AP43" s="517"/>
    </row>
    <row r="44" spans="1:42" s="31" customFormat="1" ht="18.75" customHeight="1">
      <c r="A44" s="535" t="s">
        <v>214</v>
      </c>
      <c r="B44" s="536"/>
      <c r="C44" s="536"/>
      <c r="D44" s="537"/>
      <c r="E44" s="543" t="s">
        <v>215</v>
      </c>
      <c r="F44" s="544"/>
      <c r="G44" s="544"/>
      <c r="H44" s="544"/>
      <c r="I44" s="544"/>
      <c r="J44" s="544"/>
      <c r="K44" s="544"/>
      <c r="L44" s="544"/>
      <c r="M44" s="544"/>
      <c r="N44" s="544"/>
      <c r="O44" s="544"/>
      <c r="P44" s="544"/>
      <c r="Q44" s="544"/>
      <c r="R44" s="544"/>
      <c r="S44" s="544"/>
      <c r="T44" s="544"/>
      <c r="U44" s="544"/>
      <c r="V44" s="544"/>
      <c r="W44" s="545"/>
      <c r="X44" s="543" t="s">
        <v>217</v>
      </c>
      <c r="Y44" s="544"/>
      <c r="Z44" s="544"/>
      <c r="AA44" s="544"/>
      <c r="AB44" s="544"/>
      <c r="AC44" s="544"/>
      <c r="AD44" s="544"/>
      <c r="AE44" s="544"/>
      <c r="AF44" s="544"/>
      <c r="AG44" s="544"/>
      <c r="AH44" s="544"/>
      <c r="AI44" s="544"/>
      <c r="AJ44" s="544"/>
      <c r="AK44" s="544"/>
      <c r="AL44" s="544"/>
      <c r="AM44" s="544"/>
      <c r="AN44" s="544"/>
      <c r="AO44" s="544"/>
      <c r="AP44" s="545"/>
    </row>
    <row r="45" spans="1:42" s="31" customFormat="1" ht="18.75" customHeight="1">
      <c r="A45" s="538"/>
      <c r="B45" s="539"/>
      <c r="C45" s="539"/>
      <c r="D45" s="540"/>
      <c r="E45" s="457" t="s">
        <v>1096</v>
      </c>
      <c r="F45" s="458"/>
      <c r="G45" s="458"/>
      <c r="H45" s="458"/>
      <c r="I45" s="458"/>
      <c r="J45" s="458"/>
      <c r="K45" s="458"/>
      <c r="L45" s="458"/>
      <c r="M45" s="458"/>
      <c r="N45" s="458"/>
      <c r="O45" s="458"/>
      <c r="P45" s="458"/>
      <c r="Q45" s="458"/>
      <c r="R45" s="458"/>
      <c r="S45" s="458"/>
      <c r="T45" s="458"/>
      <c r="U45" s="458"/>
      <c r="V45" s="458"/>
      <c r="W45" s="459"/>
      <c r="X45" s="457" t="s">
        <v>1096</v>
      </c>
      <c r="Y45" s="458"/>
      <c r="Z45" s="458"/>
      <c r="AA45" s="458"/>
      <c r="AB45" s="458"/>
      <c r="AC45" s="458"/>
      <c r="AD45" s="458"/>
      <c r="AE45" s="458"/>
      <c r="AF45" s="458"/>
      <c r="AG45" s="458"/>
      <c r="AH45" s="458"/>
      <c r="AI45" s="458"/>
      <c r="AJ45" s="458"/>
      <c r="AK45" s="458"/>
      <c r="AL45" s="458"/>
      <c r="AM45" s="458"/>
      <c r="AN45" s="458"/>
      <c r="AO45" s="458"/>
      <c r="AP45" s="459"/>
    </row>
    <row r="46" spans="1:42" s="31" customFormat="1" ht="18.75" customHeight="1">
      <c r="A46" s="541"/>
      <c r="B46" s="542"/>
      <c r="C46" s="542"/>
      <c r="D46" s="542"/>
      <c r="E46" s="296"/>
      <c r="F46" s="525"/>
      <c r="G46" s="525"/>
      <c r="H46" s="525"/>
      <c r="I46" s="525"/>
      <c r="J46" s="525"/>
      <c r="K46" s="525"/>
      <c r="L46" s="525"/>
      <c r="M46" s="525"/>
      <c r="N46" s="525"/>
      <c r="O46" s="525"/>
      <c r="P46" s="525"/>
      <c r="Q46" s="525"/>
      <c r="R46" s="525"/>
      <c r="S46" s="525"/>
      <c r="T46" s="546" t="s">
        <v>58</v>
      </c>
      <c r="U46" s="546"/>
      <c r="V46" s="546"/>
      <c r="W46" s="531"/>
      <c r="X46" s="296"/>
      <c r="Y46" s="525"/>
      <c r="Z46" s="525"/>
      <c r="AA46" s="525"/>
      <c r="AB46" s="525"/>
      <c r="AC46" s="525"/>
      <c r="AD46" s="525"/>
      <c r="AE46" s="525"/>
      <c r="AF46" s="525"/>
      <c r="AG46" s="525"/>
      <c r="AH46" s="525"/>
      <c r="AI46" s="525"/>
      <c r="AJ46" s="525"/>
      <c r="AK46" s="525"/>
      <c r="AL46" s="525"/>
      <c r="AM46" s="546" t="s">
        <v>58</v>
      </c>
      <c r="AN46" s="546"/>
      <c r="AO46" s="546"/>
      <c r="AP46" s="531"/>
    </row>
    <row r="47" spans="1:42" s="31" customFormat="1" ht="18.75" customHeight="1">
      <c r="A47" s="533" t="s">
        <v>158</v>
      </c>
      <c r="B47" s="533"/>
      <c r="C47" s="533"/>
      <c r="D47" s="533"/>
      <c r="E47" s="532" t="s">
        <v>156</v>
      </c>
      <c r="F47" s="532"/>
      <c r="G47" s="532"/>
      <c r="H47" s="532"/>
      <c r="I47" s="532"/>
      <c r="J47" s="532"/>
      <c r="K47" s="532"/>
      <c r="L47" s="532"/>
      <c r="M47" s="532"/>
      <c r="N47" s="532"/>
      <c r="O47" s="532"/>
      <c r="P47" s="532"/>
      <c r="Q47" s="532"/>
      <c r="R47" s="532"/>
      <c r="S47" s="532"/>
      <c r="T47" s="532" t="s">
        <v>153</v>
      </c>
      <c r="U47" s="532"/>
      <c r="V47" s="532"/>
      <c r="W47" s="532"/>
      <c r="X47" s="532"/>
      <c r="Y47" s="532"/>
      <c r="Z47" s="532"/>
      <c r="AA47" s="532"/>
      <c r="AB47" s="532" t="s">
        <v>1097</v>
      </c>
      <c r="AC47" s="532"/>
      <c r="AD47" s="532"/>
      <c r="AE47" s="532"/>
      <c r="AF47" s="532"/>
      <c r="AG47" s="532"/>
      <c r="AH47" s="532"/>
      <c r="AI47" s="532" t="s">
        <v>154</v>
      </c>
      <c r="AJ47" s="532"/>
      <c r="AK47" s="532"/>
      <c r="AL47" s="532"/>
      <c r="AM47" s="532" t="s">
        <v>155</v>
      </c>
      <c r="AN47" s="532"/>
      <c r="AO47" s="532"/>
      <c r="AP47" s="532"/>
    </row>
    <row r="48" spans="1:42" s="31" customFormat="1" ht="18.75" customHeight="1">
      <c r="A48" s="533"/>
      <c r="B48" s="533"/>
      <c r="C48" s="533"/>
      <c r="D48" s="533"/>
      <c r="E48" s="528"/>
      <c r="F48" s="528"/>
      <c r="G48" s="528"/>
      <c r="H48" s="528"/>
      <c r="I48" s="528"/>
      <c r="J48" s="528"/>
      <c r="K48" s="528"/>
      <c r="L48" s="528"/>
      <c r="M48" s="528"/>
      <c r="N48" s="528"/>
      <c r="O48" s="528"/>
      <c r="P48" s="528"/>
      <c r="Q48" s="528"/>
      <c r="R48" s="528"/>
      <c r="S48" s="528"/>
      <c r="T48" s="528"/>
      <c r="U48" s="528"/>
      <c r="V48" s="528"/>
      <c r="W48" s="528"/>
      <c r="X48" s="528"/>
      <c r="Y48" s="528"/>
      <c r="Z48" s="528"/>
      <c r="AA48" s="528"/>
      <c r="AB48" s="529"/>
      <c r="AC48" s="529"/>
      <c r="AD48" s="529"/>
      <c r="AE48" s="529"/>
      <c r="AF48" s="530"/>
      <c r="AG48" s="531" t="s">
        <v>58</v>
      </c>
      <c r="AH48" s="532"/>
      <c r="AI48" s="534"/>
      <c r="AJ48" s="534"/>
      <c r="AK48" s="534"/>
      <c r="AL48" s="534"/>
      <c r="AM48" s="534"/>
      <c r="AN48" s="534"/>
      <c r="AO48" s="534"/>
      <c r="AP48" s="534"/>
    </row>
    <row r="49" spans="1:42" s="31" customFormat="1" ht="18.75" customHeight="1">
      <c r="A49" s="533"/>
      <c r="B49" s="533"/>
      <c r="C49" s="533"/>
      <c r="D49" s="533"/>
      <c r="E49" s="528"/>
      <c r="F49" s="528"/>
      <c r="G49" s="528"/>
      <c r="H49" s="528"/>
      <c r="I49" s="528"/>
      <c r="J49" s="528"/>
      <c r="K49" s="528"/>
      <c r="L49" s="528"/>
      <c r="M49" s="528"/>
      <c r="N49" s="528"/>
      <c r="O49" s="528"/>
      <c r="P49" s="528"/>
      <c r="Q49" s="528"/>
      <c r="R49" s="528"/>
      <c r="S49" s="528"/>
      <c r="T49" s="528"/>
      <c r="U49" s="528"/>
      <c r="V49" s="528"/>
      <c r="W49" s="528"/>
      <c r="X49" s="528"/>
      <c r="Y49" s="528"/>
      <c r="Z49" s="528"/>
      <c r="AA49" s="528"/>
      <c r="AB49" s="529"/>
      <c r="AC49" s="529"/>
      <c r="AD49" s="529"/>
      <c r="AE49" s="529"/>
      <c r="AF49" s="530"/>
      <c r="AG49" s="531" t="s">
        <v>58</v>
      </c>
      <c r="AH49" s="532"/>
      <c r="AI49" s="528"/>
      <c r="AJ49" s="528"/>
      <c r="AK49" s="528"/>
      <c r="AL49" s="528"/>
      <c r="AM49" s="528"/>
      <c r="AN49" s="528"/>
      <c r="AO49" s="528"/>
      <c r="AP49" s="528"/>
    </row>
    <row r="50" spans="1:42" s="31" customFormat="1" ht="18.75" customHeight="1">
      <c r="A50" s="533"/>
      <c r="B50" s="533"/>
      <c r="C50" s="533"/>
      <c r="D50" s="533"/>
      <c r="E50" s="528"/>
      <c r="F50" s="528"/>
      <c r="G50" s="528"/>
      <c r="H50" s="528"/>
      <c r="I50" s="528"/>
      <c r="J50" s="528"/>
      <c r="K50" s="528"/>
      <c r="L50" s="528"/>
      <c r="M50" s="528"/>
      <c r="N50" s="528"/>
      <c r="O50" s="528"/>
      <c r="P50" s="528"/>
      <c r="Q50" s="528"/>
      <c r="R50" s="528"/>
      <c r="S50" s="528"/>
      <c r="T50" s="528"/>
      <c r="U50" s="528"/>
      <c r="V50" s="528"/>
      <c r="W50" s="528"/>
      <c r="X50" s="528"/>
      <c r="Y50" s="528"/>
      <c r="Z50" s="528"/>
      <c r="AA50" s="528"/>
      <c r="AB50" s="529"/>
      <c r="AC50" s="529"/>
      <c r="AD50" s="529"/>
      <c r="AE50" s="529"/>
      <c r="AF50" s="530"/>
      <c r="AG50" s="531" t="s">
        <v>58</v>
      </c>
      <c r="AH50" s="532"/>
      <c r="AI50" s="528"/>
      <c r="AJ50" s="528"/>
      <c r="AK50" s="528"/>
      <c r="AL50" s="528"/>
      <c r="AM50" s="528"/>
      <c r="AN50" s="528"/>
      <c r="AO50" s="528"/>
      <c r="AP50" s="528"/>
    </row>
    <row r="51" spans="1:42" s="31" customFormat="1" ht="18.75" customHeight="1">
      <c r="A51" s="533"/>
      <c r="B51" s="533"/>
      <c r="C51" s="533"/>
      <c r="D51" s="533"/>
      <c r="E51" s="528"/>
      <c r="F51" s="528"/>
      <c r="G51" s="528"/>
      <c r="H51" s="528"/>
      <c r="I51" s="528"/>
      <c r="J51" s="528"/>
      <c r="K51" s="528"/>
      <c r="L51" s="528"/>
      <c r="M51" s="528"/>
      <c r="N51" s="528"/>
      <c r="O51" s="528"/>
      <c r="P51" s="528"/>
      <c r="Q51" s="528"/>
      <c r="R51" s="528"/>
      <c r="S51" s="528"/>
      <c r="T51" s="528"/>
      <c r="U51" s="528"/>
      <c r="V51" s="528"/>
      <c r="W51" s="528"/>
      <c r="X51" s="528"/>
      <c r="Y51" s="528"/>
      <c r="Z51" s="528"/>
      <c r="AA51" s="528"/>
      <c r="AB51" s="529"/>
      <c r="AC51" s="529"/>
      <c r="AD51" s="529"/>
      <c r="AE51" s="529"/>
      <c r="AF51" s="530"/>
      <c r="AG51" s="531" t="s">
        <v>58</v>
      </c>
      <c r="AH51" s="532"/>
      <c r="AI51" s="528"/>
      <c r="AJ51" s="528"/>
      <c r="AK51" s="528"/>
      <c r="AL51" s="528"/>
      <c r="AM51" s="528"/>
      <c r="AN51" s="528"/>
      <c r="AO51" s="528"/>
      <c r="AP51" s="528"/>
    </row>
    <row r="52" spans="1:42" s="31" customFormat="1" ht="18.75" customHeight="1">
      <c r="A52" s="533"/>
      <c r="B52" s="533"/>
      <c r="C52" s="533"/>
      <c r="D52" s="533"/>
      <c r="E52" s="528"/>
      <c r="F52" s="528"/>
      <c r="G52" s="528"/>
      <c r="H52" s="528"/>
      <c r="I52" s="528"/>
      <c r="J52" s="528"/>
      <c r="K52" s="528"/>
      <c r="L52" s="528"/>
      <c r="M52" s="528"/>
      <c r="N52" s="528"/>
      <c r="O52" s="528"/>
      <c r="P52" s="528"/>
      <c r="Q52" s="528"/>
      <c r="R52" s="528"/>
      <c r="S52" s="528"/>
      <c r="T52" s="528"/>
      <c r="U52" s="528"/>
      <c r="V52" s="528"/>
      <c r="W52" s="528"/>
      <c r="X52" s="528"/>
      <c r="Y52" s="528"/>
      <c r="Z52" s="528"/>
      <c r="AA52" s="528"/>
      <c r="AB52" s="529"/>
      <c r="AC52" s="529"/>
      <c r="AD52" s="529"/>
      <c r="AE52" s="529"/>
      <c r="AF52" s="530"/>
      <c r="AG52" s="531" t="s">
        <v>58</v>
      </c>
      <c r="AH52" s="532"/>
      <c r="AI52" s="528"/>
      <c r="AJ52" s="528"/>
      <c r="AK52" s="528"/>
      <c r="AL52" s="528"/>
      <c r="AM52" s="528"/>
      <c r="AN52" s="528"/>
      <c r="AO52" s="528"/>
      <c r="AP52" s="528"/>
    </row>
    <row r="53" spans="1:42" s="31" customFormat="1" ht="18.75" customHeight="1"/>
  </sheetData>
  <mergeCells count="252">
    <mergeCell ref="A3:D3"/>
    <mergeCell ref="E3:V3"/>
    <mergeCell ref="W3:AP3"/>
    <mergeCell ref="A4:D5"/>
    <mergeCell ref="E4:F5"/>
    <mergeCell ref="G4:X4"/>
    <mergeCell ref="Y4:AP4"/>
    <mergeCell ref="G5:X5"/>
    <mergeCell ref="Y5:AP5"/>
    <mergeCell ref="A6:D11"/>
    <mergeCell ref="E6:H6"/>
    <mergeCell ref="I6:K6"/>
    <mergeCell ref="M6:P6"/>
    <mergeCell ref="Q6:AP6"/>
    <mergeCell ref="E7:H7"/>
    <mergeCell ref="I7:U7"/>
    <mergeCell ref="V7:AF7"/>
    <mergeCell ref="AG7:AP7"/>
    <mergeCell ref="E8:H8"/>
    <mergeCell ref="I8:U8"/>
    <mergeCell ref="V8:AF8"/>
    <mergeCell ref="AG8:AP8"/>
    <mergeCell ref="E9:K9"/>
    <mergeCell ref="L9:W9"/>
    <mergeCell ref="X9:AD9"/>
    <mergeCell ref="AE9:AP9"/>
    <mergeCell ref="E10:P10"/>
    <mergeCell ref="Q10:AB10"/>
    <mergeCell ref="AC10:AP10"/>
    <mergeCell ref="E11:P11"/>
    <mergeCell ref="Q11:AB11"/>
    <mergeCell ref="AC11:AP11"/>
    <mergeCell ref="J13:N13"/>
    <mergeCell ref="O13:S13"/>
    <mergeCell ref="T13:AA13"/>
    <mergeCell ref="AB13:AD13"/>
    <mergeCell ref="AE13:AM13"/>
    <mergeCell ref="AN13:AP13"/>
    <mergeCell ref="E14:I20"/>
    <mergeCell ref="J14:N20"/>
    <mergeCell ref="O14:S19"/>
    <mergeCell ref="T14:AA14"/>
    <mergeCell ref="AB14:AD14"/>
    <mergeCell ref="AE14:AM14"/>
    <mergeCell ref="T17:AA17"/>
    <mergeCell ref="AB17:AD17"/>
    <mergeCell ref="AE17:AM20"/>
    <mergeCell ref="O20:S20"/>
    <mergeCell ref="AN14:AP14"/>
    <mergeCell ref="T15:AA15"/>
    <mergeCell ref="AB15:AD15"/>
    <mergeCell ref="AE15:AI16"/>
    <mergeCell ref="AJ15:AM15"/>
    <mergeCell ref="AN15:AP15"/>
    <mergeCell ref="T16:AA16"/>
    <mergeCell ref="AB16:AD16"/>
    <mergeCell ref="AJ16:AM16"/>
    <mergeCell ref="AN16:AP16"/>
    <mergeCell ref="AN17:AP17"/>
    <mergeCell ref="T18:AA18"/>
    <mergeCell ref="AB18:AD18"/>
    <mergeCell ref="AN18:AP18"/>
    <mergeCell ref="T19:AA19"/>
    <mergeCell ref="AB19:AD19"/>
    <mergeCell ref="AN19:AP19"/>
    <mergeCell ref="T20:AA20"/>
    <mergeCell ref="AB20:AD20"/>
    <mergeCell ref="AN20:AP20"/>
    <mergeCell ref="E21:I22"/>
    <mergeCell ref="J21:N22"/>
    <mergeCell ref="O21:S22"/>
    <mergeCell ref="T21:AA22"/>
    <mergeCell ref="AE21:AM21"/>
    <mergeCell ref="AN21:AP21"/>
    <mergeCell ref="AE22:AM22"/>
    <mergeCell ref="AN22:AP22"/>
    <mergeCell ref="AB21:AD22"/>
    <mergeCell ref="E23:I24"/>
    <mergeCell ref="J23:N24"/>
    <mergeCell ref="O23:S23"/>
    <mergeCell ref="T23:AA23"/>
    <mergeCell ref="AB23:AD23"/>
    <mergeCell ref="AE23:AM23"/>
    <mergeCell ref="AN23:AP23"/>
    <mergeCell ref="O24:S24"/>
    <mergeCell ref="T24:AA24"/>
    <mergeCell ref="AB24:AD24"/>
    <mergeCell ref="AE24:AM24"/>
    <mergeCell ref="AN24:AP24"/>
    <mergeCell ref="E25:I25"/>
    <mergeCell ref="J25:AA25"/>
    <mergeCell ref="AB25:AD25"/>
    <mergeCell ref="AE25:AM25"/>
    <mergeCell ref="AN25:AP25"/>
    <mergeCell ref="E26:I26"/>
    <mergeCell ref="J26:M26"/>
    <mergeCell ref="N26:Q26"/>
    <mergeCell ref="R26:T26"/>
    <mergeCell ref="U26:AA26"/>
    <mergeCell ref="AB26:AD26"/>
    <mergeCell ref="AE26:AM26"/>
    <mergeCell ref="AN26:AP26"/>
    <mergeCell ref="E27:I32"/>
    <mergeCell ref="J27:M41"/>
    <mergeCell ref="N27:Q27"/>
    <mergeCell ref="R27:T27"/>
    <mergeCell ref="U27:AA27"/>
    <mergeCell ref="AB27:AD27"/>
    <mergeCell ref="AE27:AM27"/>
    <mergeCell ref="AN27:AP27"/>
    <mergeCell ref="N28:Q38"/>
    <mergeCell ref="R28:T28"/>
    <mergeCell ref="U28:AA28"/>
    <mergeCell ref="AB28:AD28"/>
    <mergeCell ref="AE28:AM28"/>
    <mergeCell ref="AN28:AP28"/>
    <mergeCell ref="R29:T29"/>
    <mergeCell ref="U29:AA29"/>
    <mergeCell ref="AB29:AD29"/>
    <mergeCell ref="AE29:AM29"/>
    <mergeCell ref="AN29:AP29"/>
    <mergeCell ref="R30:T30"/>
    <mergeCell ref="U30:AA30"/>
    <mergeCell ref="AB30:AD30"/>
    <mergeCell ref="AE30:AM30"/>
    <mergeCell ref="AN30:AP30"/>
    <mergeCell ref="R31:T31"/>
    <mergeCell ref="U31:AA31"/>
    <mergeCell ref="AB31:AD31"/>
    <mergeCell ref="AE31:AM31"/>
    <mergeCell ref="AN31:AP31"/>
    <mergeCell ref="R32:T32"/>
    <mergeCell ref="U32:AA32"/>
    <mergeCell ref="AB32:AD32"/>
    <mergeCell ref="AE32:AM32"/>
    <mergeCell ref="AN32:AP32"/>
    <mergeCell ref="E33:I35"/>
    <mergeCell ref="R33:T33"/>
    <mergeCell ref="U33:AA33"/>
    <mergeCell ref="AB33:AD33"/>
    <mergeCell ref="AE33:AM33"/>
    <mergeCell ref="AN33:AP33"/>
    <mergeCell ref="R34:T34"/>
    <mergeCell ref="U34:AA34"/>
    <mergeCell ref="AB34:AD34"/>
    <mergeCell ref="AE34:AM34"/>
    <mergeCell ref="AN34:AP34"/>
    <mergeCell ref="R35:T35"/>
    <mergeCell ref="U35:AA35"/>
    <mergeCell ref="AB35:AD35"/>
    <mergeCell ref="AE35:AM35"/>
    <mergeCell ref="AN35:AP35"/>
    <mergeCell ref="E36:I38"/>
    <mergeCell ref="R36:T36"/>
    <mergeCell ref="U36:AA36"/>
    <mergeCell ref="AB36:AD36"/>
    <mergeCell ref="AE36:AM36"/>
    <mergeCell ref="AN36:AP36"/>
    <mergeCell ref="R37:T37"/>
    <mergeCell ref="U37:AA37"/>
    <mergeCell ref="AB37:AD37"/>
    <mergeCell ref="AE37:AM37"/>
    <mergeCell ref="AN37:AP37"/>
    <mergeCell ref="R38:T38"/>
    <mergeCell ref="U38:AA38"/>
    <mergeCell ref="AB38:AD38"/>
    <mergeCell ref="AE38:AM38"/>
    <mergeCell ref="AN38:AP38"/>
    <mergeCell ref="A44:D46"/>
    <mergeCell ref="E44:W44"/>
    <mergeCell ref="X44:AP44"/>
    <mergeCell ref="E45:W45"/>
    <mergeCell ref="X45:AP45"/>
    <mergeCell ref="T46:W46"/>
    <mergeCell ref="AM46:AP46"/>
    <mergeCell ref="A12:D43"/>
    <mergeCell ref="E12:I12"/>
    <mergeCell ref="J12:N12"/>
    <mergeCell ref="O12:S12"/>
    <mergeCell ref="T12:AA12"/>
    <mergeCell ref="AB12:AD12"/>
    <mergeCell ref="AE12:AM12"/>
    <mergeCell ref="AN12:AP12"/>
    <mergeCell ref="E13:I13"/>
    <mergeCell ref="E42:I42"/>
    <mergeCell ref="J42:Q42"/>
    <mergeCell ref="R42:T42"/>
    <mergeCell ref="U42:AA42"/>
    <mergeCell ref="AB42:AD42"/>
    <mergeCell ref="AE42:AM42"/>
    <mergeCell ref="AN42:AP42"/>
    <mergeCell ref="E39:I41"/>
    <mergeCell ref="E52:S52"/>
    <mergeCell ref="T52:AA52"/>
    <mergeCell ref="AB52:AF52"/>
    <mergeCell ref="AG52:AH52"/>
    <mergeCell ref="AI52:AL52"/>
    <mergeCell ref="AM52:AP52"/>
    <mergeCell ref="A47:D52"/>
    <mergeCell ref="E47:S47"/>
    <mergeCell ref="T47:AA47"/>
    <mergeCell ref="AB47:AH47"/>
    <mergeCell ref="AI47:AL47"/>
    <mergeCell ref="AM47:AP47"/>
    <mergeCell ref="E48:S48"/>
    <mergeCell ref="T48:AA48"/>
    <mergeCell ref="AB48:AF48"/>
    <mergeCell ref="AG48:AH48"/>
    <mergeCell ref="AI48:AL48"/>
    <mergeCell ref="AM48:AP48"/>
    <mergeCell ref="E49:S49"/>
    <mergeCell ref="T49:AA49"/>
    <mergeCell ref="AB49:AF49"/>
    <mergeCell ref="AG49:AH49"/>
    <mergeCell ref="AI49:AL49"/>
    <mergeCell ref="AM49:AP49"/>
    <mergeCell ref="E51:S51"/>
    <mergeCell ref="T51:AA51"/>
    <mergeCell ref="AB51:AF51"/>
    <mergeCell ref="AG51:AH51"/>
    <mergeCell ref="AI51:AL51"/>
    <mergeCell ref="AM51:AP51"/>
    <mergeCell ref="E50:S50"/>
    <mergeCell ref="T50:AA50"/>
    <mergeCell ref="AB50:AF50"/>
    <mergeCell ref="AG50:AH50"/>
    <mergeCell ref="AI50:AL50"/>
    <mergeCell ref="AM50:AP50"/>
    <mergeCell ref="E43:L43"/>
    <mergeCell ref="M43:R43"/>
    <mergeCell ref="S43:W43"/>
    <mergeCell ref="X43:AE43"/>
    <mergeCell ref="AF43:AJ43"/>
    <mergeCell ref="AK43:AP43"/>
    <mergeCell ref="N39:Q41"/>
    <mergeCell ref="R41:T41"/>
    <mergeCell ref="E46:S46"/>
    <mergeCell ref="X46:AL46"/>
    <mergeCell ref="U41:AA41"/>
    <mergeCell ref="AB41:AD41"/>
    <mergeCell ref="AE41:AM41"/>
    <mergeCell ref="AN41:AP41"/>
    <mergeCell ref="AN39:AP39"/>
    <mergeCell ref="R40:T40"/>
    <mergeCell ref="U40:AA40"/>
    <mergeCell ref="AB40:AD40"/>
    <mergeCell ref="AE40:AM40"/>
    <mergeCell ref="AN40:AP40"/>
    <mergeCell ref="R39:T39"/>
    <mergeCell ref="U39:AA39"/>
    <mergeCell ref="AB39:AD39"/>
    <mergeCell ref="AE39:AM39"/>
  </mergeCells>
  <phoneticPr fontId="2"/>
  <conditionalFormatting sqref="E4:F5">
    <cfRule type="expression" dxfId="103" priority="3">
      <formula>$E$4&lt;&gt;""</formula>
    </cfRule>
  </conditionalFormatting>
  <conditionalFormatting sqref="E8:H8">
    <cfRule type="expression" dxfId="102" priority="105">
      <formula>$E$8&lt;&gt;""</formula>
    </cfRule>
  </conditionalFormatting>
  <conditionalFormatting sqref="E11:P11">
    <cfRule type="expression" dxfId="101" priority="99">
      <formula>$E$11&lt;&gt;""</formula>
    </cfRule>
  </conditionalFormatting>
  <conditionalFormatting sqref="E46:S46">
    <cfRule type="expression" dxfId="100" priority="96">
      <formula>$E$46&lt;&gt;""</formula>
    </cfRule>
  </conditionalFormatting>
  <conditionalFormatting sqref="E48:S48">
    <cfRule type="expression" dxfId="99" priority="94">
      <formula>$E$48&lt;&gt;""</formula>
    </cfRule>
  </conditionalFormatting>
  <conditionalFormatting sqref="E49:S49">
    <cfRule type="expression" dxfId="98" priority="88">
      <formula>$E$49&lt;&gt;""</formula>
    </cfRule>
  </conditionalFormatting>
  <conditionalFormatting sqref="E50:S50">
    <cfRule type="expression" dxfId="97" priority="83">
      <formula>$E$50&lt;&gt;""</formula>
    </cfRule>
  </conditionalFormatting>
  <conditionalFormatting sqref="E51:S51">
    <cfRule type="expression" dxfId="96" priority="78">
      <formula>$E$51&lt;&gt;""</formula>
    </cfRule>
  </conditionalFormatting>
  <conditionalFormatting sqref="E52:S52">
    <cfRule type="expression" dxfId="95" priority="73">
      <formula>$E$52&lt;&gt;""</formula>
    </cfRule>
  </conditionalFormatting>
  <conditionalFormatting sqref="E3:V3">
    <cfRule type="expression" dxfId="94" priority="113">
      <formula>$E$3&lt;&gt;""</formula>
    </cfRule>
  </conditionalFormatting>
  <conditionalFormatting sqref="G5">
    <cfRule type="expression" dxfId="93" priority="2">
      <formula>$G$5&lt;&gt;""</formula>
    </cfRule>
  </conditionalFormatting>
  <conditionalFormatting sqref="I6:K6">
    <cfRule type="expression" dxfId="92" priority="107">
      <formula>$I$6&lt;&gt;""</formula>
    </cfRule>
  </conditionalFormatting>
  <conditionalFormatting sqref="I8:U8">
    <cfRule type="expression" dxfId="91" priority="104">
      <formula>$I$8&lt;&gt;""</formula>
    </cfRule>
  </conditionalFormatting>
  <conditionalFormatting sqref="L9:W9">
    <cfRule type="expression" dxfId="90" priority="101">
      <formula>$L$9&lt;&gt;""</formula>
    </cfRule>
  </conditionalFormatting>
  <conditionalFormatting sqref="M6:P6">
    <cfRule type="expression" dxfId="89" priority="106">
      <formula>$M$6&lt;&gt;""</formula>
    </cfRule>
  </conditionalFormatting>
  <conditionalFormatting sqref="Q11:AB11">
    <cfRule type="expression" dxfId="88" priority="98">
      <formula>$Q$11&lt;&gt;""</formula>
    </cfRule>
  </conditionalFormatting>
  <conditionalFormatting sqref="R27:T27">
    <cfRule type="expression" dxfId="87" priority="45">
      <formula>$R$27&lt;&gt;""</formula>
    </cfRule>
  </conditionalFormatting>
  <conditionalFormatting sqref="R28:T28">
    <cfRule type="expression" dxfId="86" priority="44">
      <formula>$R$28&lt;&gt;""</formula>
    </cfRule>
  </conditionalFormatting>
  <conditionalFormatting sqref="R29:T29">
    <cfRule type="expression" dxfId="85" priority="43">
      <formula>$R$29&lt;&gt;""</formula>
    </cfRule>
  </conditionalFormatting>
  <conditionalFormatting sqref="R30:T30">
    <cfRule type="expression" dxfId="84" priority="42">
      <formula>$R$30&lt;&gt;""</formula>
    </cfRule>
  </conditionalFormatting>
  <conditionalFormatting sqref="R31:T31">
    <cfRule type="expression" dxfId="83" priority="41">
      <formula>$R$31&lt;&gt;""</formula>
    </cfRule>
  </conditionalFormatting>
  <conditionalFormatting sqref="R32:T32">
    <cfRule type="expression" dxfId="82" priority="40">
      <formula>$R$32&lt;&gt;""</formula>
    </cfRule>
  </conditionalFormatting>
  <conditionalFormatting sqref="R33:T33">
    <cfRule type="expression" dxfId="81" priority="39">
      <formula>$R$33&lt;&gt;""</formula>
    </cfRule>
  </conditionalFormatting>
  <conditionalFormatting sqref="R34:T34">
    <cfRule type="expression" dxfId="80" priority="38">
      <formula>$R$34&lt;&gt;""</formula>
    </cfRule>
  </conditionalFormatting>
  <conditionalFormatting sqref="R35:T35">
    <cfRule type="expression" dxfId="79" priority="37">
      <formula>$R$35&lt;&gt;""</formula>
    </cfRule>
  </conditionalFormatting>
  <conditionalFormatting sqref="R36:T36">
    <cfRule type="expression" dxfId="78" priority="36">
      <formula>$R$36&lt;&gt;""</formula>
    </cfRule>
  </conditionalFormatting>
  <conditionalFormatting sqref="R37:T37">
    <cfRule type="expression" dxfId="77" priority="5">
      <formula>$R$37&lt;&gt;""</formula>
    </cfRule>
    <cfRule type="expression" dxfId="76" priority="35">
      <formula>$L$10&lt;&gt;""</formula>
    </cfRule>
  </conditionalFormatting>
  <conditionalFormatting sqref="R38:T38">
    <cfRule type="expression" dxfId="75" priority="34">
      <formula>$R$38&lt;&gt;""</formula>
    </cfRule>
  </conditionalFormatting>
  <conditionalFormatting sqref="R39:T39">
    <cfRule type="expression" dxfId="74" priority="33">
      <formula>$R$39&lt;&gt;""</formula>
    </cfRule>
  </conditionalFormatting>
  <conditionalFormatting sqref="R40:T40">
    <cfRule type="expression" dxfId="73" priority="32">
      <formula>$R$40&lt;&gt;""</formula>
    </cfRule>
  </conditionalFormatting>
  <conditionalFormatting sqref="R41:T41">
    <cfRule type="expression" dxfId="72" priority="31">
      <formula>$R$41&lt;&gt;""</formula>
    </cfRule>
  </conditionalFormatting>
  <conditionalFormatting sqref="T48:AA48">
    <cfRule type="expression" dxfId="71" priority="93">
      <formula>$T$48&lt;&gt;""</formula>
    </cfRule>
  </conditionalFormatting>
  <conditionalFormatting sqref="T49:AA49">
    <cfRule type="expression" dxfId="70" priority="87">
      <formula>$T$49&lt;&gt;""</formula>
    </cfRule>
  </conditionalFormatting>
  <conditionalFormatting sqref="T50:AA50">
    <cfRule type="expression" dxfId="69" priority="82">
      <formula>$T$50&lt;&gt;""</formula>
    </cfRule>
  </conditionalFormatting>
  <conditionalFormatting sqref="T51:AA51">
    <cfRule type="expression" dxfId="68" priority="77">
      <formula>$T$51&lt;&gt;""</formula>
    </cfRule>
  </conditionalFormatting>
  <conditionalFormatting sqref="T52:AA52">
    <cfRule type="expression" dxfId="67" priority="72">
      <formula>$T$52&lt;&gt;""</formula>
    </cfRule>
  </conditionalFormatting>
  <conditionalFormatting sqref="V8:AF8">
    <cfRule type="expression" dxfId="66" priority="103">
      <formula>$V$8&lt;&gt;""</formula>
    </cfRule>
  </conditionalFormatting>
  <conditionalFormatting sqref="X46:AL46">
    <cfRule type="expression" dxfId="65" priority="4">
      <formula>$X$46&lt;&gt;""</formula>
    </cfRule>
    <cfRule type="expression" priority="95">
      <formula>$X$46&lt;&gt;""</formula>
    </cfRule>
  </conditionalFormatting>
  <conditionalFormatting sqref="Y5">
    <cfRule type="expression" dxfId="64" priority="1">
      <formula>$Y$5&lt;&gt;""</formula>
    </cfRule>
  </conditionalFormatting>
  <conditionalFormatting sqref="AB13:AD13">
    <cfRule type="expression" dxfId="63" priority="68">
      <formula>$AB$13&lt;&gt;""</formula>
    </cfRule>
  </conditionalFormatting>
  <conditionalFormatting sqref="AB14:AD14">
    <cfRule type="expression" dxfId="62" priority="67">
      <formula>$AB$14&lt;&gt;""</formula>
    </cfRule>
  </conditionalFormatting>
  <conditionalFormatting sqref="AB15:AD15">
    <cfRule type="expression" dxfId="61" priority="66">
      <formula>$AB$15&lt;&gt;""</formula>
    </cfRule>
  </conditionalFormatting>
  <conditionalFormatting sqref="AB16:AD16">
    <cfRule type="expression" dxfId="60" priority="65">
      <formula>$AB$16&lt;&gt;""</formula>
    </cfRule>
  </conditionalFormatting>
  <conditionalFormatting sqref="AB17:AD17">
    <cfRule type="expression" dxfId="59" priority="64">
      <formula>$AB$17&lt;&gt;""</formula>
    </cfRule>
  </conditionalFormatting>
  <conditionalFormatting sqref="AB18:AD18">
    <cfRule type="expression" dxfId="58" priority="63">
      <formula>$AB$18&lt;&gt;""</formula>
    </cfRule>
  </conditionalFormatting>
  <conditionalFormatting sqref="AB19:AD19">
    <cfRule type="expression" dxfId="57" priority="62">
      <formula>$AB$19&lt;&gt;""</formula>
    </cfRule>
  </conditionalFormatting>
  <conditionalFormatting sqref="AB20:AD20">
    <cfRule type="expression" dxfId="56" priority="61">
      <formula>$AB$20&lt;&gt;""</formula>
    </cfRule>
  </conditionalFormatting>
  <conditionalFormatting sqref="AB21:AD22">
    <cfRule type="expression" dxfId="55" priority="60">
      <formula>$AB$21&lt;&gt;""</formula>
    </cfRule>
  </conditionalFormatting>
  <conditionalFormatting sqref="AB23:AD23">
    <cfRule type="expression" dxfId="54" priority="59">
      <formula>$AB$23&lt;&gt;""</formula>
    </cfRule>
  </conditionalFormatting>
  <conditionalFormatting sqref="AB24:AD24">
    <cfRule type="expression" dxfId="53" priority="58">
      <formula>$AB$24&lt;&gt;""</formula>
    </cfRule>
  </conditionalFormatting>
  <conditionalFormatting sqref="AB27:AD27">
    <cfRule type="expression" dxfId="52" priority="30">
      <formula>$AB$27&lt;&gt;""</formula>
    </cfRule>
  </conditionalFormatting>
  <conditionalFormatting sqref="AB28:AD28">
    <cfRule type="expression" dxfId="51" priority="29">
      <formula>$AB$28&lt;&gt;""</formula>
    </cfRule>
  </conditionalFormatting>
  <conditionalFormatting sqref="AB30:AD30">
    <cfRule type="expression" dxfId="50" priority="28">
      <formula>$AB$30&lt;&gt;""</formula>
    </cfRule>
  </conditionalFormatting>
  <conditionalFormatting sqref="AB31:AD31">
    <cfRule type="expression" dxfId="49" priority="27">
      <formula>$AB$31&lt;&gt;""</formula>
    </cfRule>
  </conditionalFormatting>
  <conditionalFormatting sqref="AB32:AD32">
    <cfRule type="expression" dxfId="48" priority="26">
      <formula>$AB$32&lt;&gt;""</formula>
    </cfRule>
  </conditionalFormatting>
  <conditionalFormatting sqref="AB33:AD33">
    <cfRule type="expression" dxfId="47" priority="25">
      <formula>$AB$33&lt;&gt;""</formula>
    </cfRule>
  </conditionalFormatting>
  <conditionalFormatting sqref="AB34:AD34">
    <cfRule type="expression" dxfId="46" priority="24">
      <formula>$AB$34&lt;&gt;""</formula>
    </cfRule>
  </conditionalFormatting>
  <conditionalFormatting sqref="AB35:AD35">
    <cfRule type="expression" dxfId="45" priority="23">
      <formula>$AB$35&lt;&gt;""</formula>
    </cfRule>
  </conditionalFormatting>
  <conditionalFormatting sqref="AB36:AD36">
    <cfRule type="expression" dxfId="44" priority="22">
      <formula>$AB$36&lt;&gt;""</formula>
    </cfRule>
  </conditionalFormatting>
  <conditionalFormatting sqref="AB37:AD37">
    <cfRule type="expression" dxfId="43" priority="21">
      <formula>$AB$37&lt;&gt;""</formula>
    </cfRule>
  </conditionalFormatting>
  <conditionalFormatting sqref="AB38:AD38">
    <cfRule type="expression" dxfId="42" priority="20">
      <formula>$AB$38&lt;&gt;""</formula>
    </cfRule>
  </conditionalFormatting>
  <conditionalFormatting sqref="AB39:AD39">
    <cfRule type="expression" dxfId="41" priority="18">
      <formula>$AB$39&lt;&gt;""</formula>
    </cfRule>
  </conditionalFormatting>
  <conditionalFormatting sqref="AB40:AD40">
    <cfRule type="expression" dxfId="40" priority="17">
      <formula>$AB$40&lt;&gt;""</formula>
    </cfRule>
  </conditionalFormatting>
  <conditionalFormatting sqref="AB41:AD41">
    <cfRule type="expression" dxfId="39" priority="16">
      <formula>$AB$41&lt;&gt;""</formula>
    </cfRule>
  </conditionalFormatting>
  <conditionalFormatting sqref="AB48:AF48">
    <cfRule type="expression" dxfId="38" priority="92">
      <formula>$AB$48&lt;&gt;""</formula>
    </cfRule>
  </conditionalFormatting>
  <conditionalFormatting sqref="AB49:AF49">
    <cfRule type="expression" dxfId="37" priority="86">
      <formula>$AB$49&lt;&gt;""</formula>
    </cfRule>
  </conditionalFormatting>
  <conditionalFormatting sqref="AB50:AF50">
    <cfRule type="expression" dxfId="36" priority="81">
      <formula>$AB$50&lt;&gt;""</formula>
    </cfRule>
  </conditionalFormatting>
  <conditionalFormatting sqref="AB51:AF51">
    <cfRule type="expression" dxfId="35" priority="76">
      <formula>$AB$51&lt;&gt;""</formula>
    </cfRule>
  </conditionalFormatting>
  <conditionalFormatting sqref="AB52:AF52">
    <cfRule type="expression" dxfId="34" priority="71">
      <formula>$AB$52&lt;&gt;""</formula>
    </cfRule>
  </conditionalFormatting>
  <conditionalFormatting sqref="AC11:AP11">
    <cfRule type="expression" dxfId="33" priority="97">
      <formula>$AC$11&lt;&gt;""</formula>
    </cfRule>
  </conditionalFormatting>
  <conditionalFormatting sqref="AE9:AP9">
    <cfRule type="expression" dxfId="32" priority="100">
      <formula>$AE$9&lt;&gt;""</formula>
    </cfRule>
  </conditionalFormatting>
  <conditionalFormatting sqref="AG8:AP8">
    <cfRule type="expression" dxfId="31" priority="102">
      <formula>$AG$8&lt;&gt;""</formula>
    </cfRule>
  </conditionalFormatting>
  <conditionalFormatting sqref="AI48:AL48">
    <cfRule type="expression" dxfId="30" priority="91">
      <formula>$AI$48&lt;&gt;""</formula>
    </cfRule>
  </conditionalFormatting>
  <conditionalFormatting sqref="AI49:AL49">
    <cfRule type="expression" dxfId="29" priority="85">
      <formula>$AI$49&lt;&gt;""</formula>
    </cfRule>
  </conditionalFormatting>
  <conditionalFormatting sqref="AI50:AL50">
    <cfRule type="expression" dxfId="28" priority="80">
      <formula>$AI$50&lt;&gt;""</formula>
    </cfRule>
  </conditionalFormatting>
  <conditionalFormatting sqref="AI51:AL51">
    <cfRule type="expression" dxfId="27" priority="75">
      <formula>$AI$51&lt;&gt;""</formula>
    </cfRule>
  </conditionalFormatting>
  <conditionalFormatting sqref="AI52:AL52">
    <cfRule type="expression" dxfId="26" priority="70">
      <formula>$AI$52&lt;&gt;""</formula>
    </cfRule>
  </conditionalFormatting>
  <conditionalFormatting sqref="AM48:AP48">
    <cfRule type="expression" dxfId="25" priority="89">
      <formula>$AM$48&lt;&gt;""</formula>
    </cfRule>
  </conditionalFormatting>
  <conditionalFormatting sqref="AM49:AP49">
    <cfRule type="expression" dxfId="24" priority="84">
      <formula>$AM$49&lt;&gt;""</formula>
    </cfRule>
  </conditionalFormatting>
  <conditionalFormatting sqref="AM50:AP50">
    <cfRule type="expression" dxfId="23" priority="79">
      <formula>$AM$50&lt;&gt;""</formula>
    </cfRule>
  </conditionalFormatting>
  <conditionalFormatting sqref="AM51:AP51">
    <cfRule type="expression" dxfId="22" priority="74">
      <formula>$AM$51&lt;&gt;""</formula>
    </cfRule>
  </conditionalFormatting>
  <conditionalFormatting sqref="AM52:AP52">
    <cfRule type="expression" dxfId="21" priority="69">
      <formula>$AM$52&lt;&gt;""</formula>
    </cfRule>
  </conditionalFormatting>
  <conditionalFormatting sqref="AN13:AP13">
    <cfRule type="expression" dxfId="20" priority="57">
      <formula>$AN$13&lt;&gt;""</formula>
    </cfRule>
  </conditionalFormatting>
  <conditionalFormatting sqref="AN14:AP14">
    <cfRule type="expression" dxfId="19" priority="56">
      <formula>$AN$14&lt;&gt;""</formula>
    </cfRule>
  </conditionalFormatting>
  <conditionalFormatting sqref="AN15:AP15">
    <cfRule type="expression" dxfId="18" priority="55">
      <formula>$AN$15&lt;&gt;""</formula>
    </cfRule>
  </conditionalFormatting>
  <conditionalFormatting sqref="AN16:AP16">
    <cfRule type="expression" dxfId="17" priority="54">
      <formula>$AN$16&lt;&gt;""</formula>
    </cfRule>
  </conditionalFormatting>
  <conditionalFormatting sqref="AN17:AP17">
    <cfRule type="expression" dxfId="16" priority="53">
      <formula>$AN$17&lt;&gt;""</formula>
    </cfRule>
  </conditionalFormatting>
  <conditionalFormatting sqref="AN18:AP18">
    <cfRule type="expression" dxfId="15" priority="52">
      <formula>$AN$18&lt;&gt;""</formula>
    </cfRule>
  </conditionalFormatting>
  <conditionalFormatting sqref="AN19:AP19">
    <cfRule type="expression" dxfId="14" priority="51">
      <formula>$AN$19&lt;&gt;""</formula>
    </cfRule>
  </conditionalFormatting>
  <conditionalFormatting sqref="AN20:AP20">
    <cfRule type="expression" dxfId="13" priority="50">
      <formula>$AN$20&lt;&gt;""</formula>
    </cfRule>
  </conditionalFormatting>
  <conditionalFormatting sqref="AN21:AP21">
    <cfRule type="expression" dxfId="12" priority="49">
      <formula>$AN$21&lt;&gt;""</formula>
    </cfRule>
  </conditionalFormatting>
  <conditionalFormatting sqref="AN22:AP22">
    <cfRule type="expression" dxfId="11" priority="48">
      <formula>$AN$22&lt;&gt;""</formula>
    </cfRule>
  </conditionalFormatting>
  <conditionalFormatting sqref="AN23:AP23">
    <cfRule type="expression" dxfId="10" priority="47">
      <formula>$AN$23&lt;&gt;""</formula>
    </cfRule>
  </conditionalFormatting>
  <conditionalFormatting sqref="AN24:AP24">
    <cfRule type="expression" priority="46">
      <formula>$AN$24&lt;&gt;""</formula>
    </cfRule>
    <cfRule type="expression" dxfId="9" priority="6">
      <formula>$AN$24&lt;&gt;""</formula>
    </cfRule>
  </conditionalFormatting>
  <conditionalFormatting sqref="AN29:AP29">
    <cfRule type="expression" dxfId="8" priority="15">
      <formula>$AN$29&lt;&gt;""</formula>
    </cfRule>
  </conditionalFormatting>
  <conditionalFormatting sqref="AN31:AP31">
    <cfRule type="expression" dxfId="7" priority="14">
      <formula>$AN$31&lt;&gt;""</formula>
    </cfRule>
  </conditionalFormatting>
  <conditionalFormatting sqref="AN32:AP32">
    <cfRule type="expression" dxfId="6" priority="13">
      <formula>$AN$32&lt;&gt;""</formula>
    </cfRule>
  </conditionalFormatting>
  <conditionalFormatting sqref="AN34:AP34">
    <cfRule type="expression" dxfId="5" priority="12">
      <formula>$AN$34&lt;&gt;""</formula>
    </cfRule>
  </conditionalFormatting>
  <conditionalFormatting sqref="AN35:AP35">
    <cfRule type="expression" dxfId="4" priority="11">
      <formula>$AN$35&lt;&gt;""</formula>
    </cfRule>
  </conditionalFormatting>
  <conditionalFormatting sqref="AN37:AP37">
    <cfRule type="expression" dxfId="3" priority="10">
      <formula>$AN$37&lt;&gt;""</formula>
    </cfRule>
  </conditionalFormatting>
  <conditionalFormatting sqref="AN38:AP38">
    <cfRule type="expression" dxfId="2" priority="9">
      <formula>$AN$38&lt;&gt;""</formula>
    </cfRule>
  </conditionalFormatting>
  <conditionalFormatting sqref="AN40:AP40">
    <cfRule type="expression" dxfId="1" priority="8">
      <formula>$AN$40&lt;&gt;""</formula>
    </cfRule>
  </conditionalFormatting>
  <conditionalFormatting sqref="AN41:AP41">
    <cfRule type="expression" dxfId="0" priority="7">
      <formula>$AN$41&lt;&gt;""</formula>
    </cfRule>
  </conditionalFormatting>
  <dataValidations count="2">
    <dataValidation type="list" allowBlank="1" showInputMessage="1" showErrorMessage="1" sqref="E4:F5" xr:uid="{D76BF420-317A-4A9A-90DA-8B830E043761}">
      <formula1>"〇"</formula1>
    </dataValidation>
    <dataValidation type="list" allowBlank="1" showInputMessage="1" showErrorMessage="1" sqref="E3:V3" xr:uid="{A50A59A1-B50C-4DFF-9D01-155D6DBE163C}">
      <formula1>"測量,土木関係建設コンサルタント,建築関係建設コンサルタント,地質調査,電気設備関係建設コンサルタント,電車線・鉄道信号設備関係建設コンサルタント,機械設備関係建設コンサルタント,軌道関係建設コンサルタント"</formula1>
    </dataValidation>
  </dataValidations>
  <pageMargins left="0.7" right="0.7" top="0.75" bottom="0.75" header="0.3" footer="0.3"/>
  <pageSetup paperSize="9" scale="93"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CDC78-EC8A-437E-94F9-7958693F26FB}">
  <sheetPr codeName="Sheet13"/>
  <dimension ref="A1:C959"/>
  <sheetViews>
    <sheetView topLeftCell="A31" workbookViewId="0">
      <selection activeCell="A31" sqref="A1:A1048576"/>
    </sheetView>
  </sheetViews>
  <sheetFormatPr defaultRowHeight="12"/>
  <cols>
    <col min="1" max="1" width="15.109375" style="87" bestFit="1" customWidth="1"/>
    <col min="2" max="2" width="54.109375" style="74" bestFit="1" customWidth="1"/>
    <col min="3" max="3" width="74.5546875" style="74" customWidth="1"/>
    <col min="4" max="16384" width="8.88671875" style="74"/>
  </cols>
  <sheetData>
    <row r="1" spans="1:3">
      <c r="A1" s="87">
        <v>1</v>
      </c>
      <c r="B1" s="74">
        <v>2</v>
      </c>
      <c r="C1" s="74">
        <v>3</v>
      </c>
    </row>
    <row r="2" spans="1:3" s="72" customFormat="1" ht="13.5" customHeight="1">
      <c r="A2" s="88" t="s">
        <v>287</v>
      </c>
      <c r="B2" s="70" t="s">
        <v>634</v>
      </c>
      <c r="C2" s="71" t="s">
        <v>614</v>
      </c>
    </row>
    <row r="3" spans="1:3">
      <c r="A3" s="95">
        <v>11000</v>
      </c>
      <c r="B3" s="73" t="s">
        <v>635</v>
      </c>
      <c r="C3" s="73"/>
    </row>
    <row r="4" spans="1:3">
      <c r="A4" s="73">
        <v>12105</v>
      </c>
      <c r="B4" s="73" t="s">
        <v>1108</v>
      </c>
      <c r="C4" s="73"/>
    </row>
    <row r="5" spans="1:3">
      <c r="A5" s="73">
        <v>12110</v>
      </c>
      <c r="B5" s="73" t="s">
        <v>1109</v>
      </c>
      <c r="C5" s="73"/>
    </row>
    <row r="6" spans="1:3">
      <c r="A6" s="73">
        <v>12120</v>
      </c>
      <c r="B6" s="73" t="s">
        <v>1110</v>
      </c>
      <c r="C6" s="73"/>
    </row>
    <row r="7" spans="1:3">
      <c r="A7" s="73">
        <v>12130</v>
      </c>
      <c r="B7" s="73" t="s">
        <v>1111</v>
      </c>
      <c r="C7" s="73"/>
    </row>
    <row r="8" spans="1:3">
      <c r="A8" s="95">
        <v>21110</v>
      </c>
      <c r="B8" s="73" t="s">
        <v>964</v>
      </c>
      <c r="C8" s="73"/>
    </row>
    <row r="9" spans="1:3">
      <c r="A9" s="95">
        <v>21150</v>
      </c>
      <c r="B9" s="73" t="s">
        <v>636</v>
      </c>
      <c r="C9" s="73"/>
    </row>
    <row r="10" spans="1:3">
      <c r="A10" s="73">
        <v>22110</v>
      </c>
      <c r="B10" s="73" t="s">
        <v>1114</v>
      </c>
      <c r="C10" s="73"/>
    </row>
    <row r="11" spans="1:3">
      <c r="A11" s="73">
        <v>22160</v>
      </c>
      <c r="B11" s="73" t="s">
        <v>1115</v>
      </c>
      <c r="C11" s="73"/>
    </row>
    <row r="12" spans="1:3">
      <c r="A12" s="73">
        <v>22170</v>
      </c>
      <c r="B12" s="73" t="s">
        <v>1116</v>
      </c>
      <c r="C12" s="73"/>
    </row>
    <row r="13" spans="1:3">
      <c r="A13" s="73">
        <v>22180</v>
      </c>
      <c r="B13" s="73" t="s">
        <v>637</v>
      </c>
      <c r="C13" s="73"/>
    </row>
    <row r="14" spans="1:3">
      <c r="A14" s="73">
        <v>22190</v>
      </c>
      <c r="B14" s="73" t="s">
        <v>1117</v>
      </c>
      <c r="C14" s="73"/>
    </row>
    <row r="15" spans="1:3">
      <c r="A15" s="73">
        <v>22999</v>
      </c>
      <c r="B15" s="73" t="s">
        <v>1118</v>
      </c>
      <c r="C15" s="73"/>
    </row>
    <row r="16" spans="1:3">
      <c r="A16" s="73">
        <v>23140</v>
      </c>
      <c r="B16" s="73" t="s">
        <v>638</v>
      </c>
      <c r="C16" s="73"/>
    </row>
    <row r="17" spans="1:3">
      <c r="A17" s="73">
        <v>23160</v>
      </c>
      <c r="B17" s="73" t="s">
        <v>1120</v>
      </c>
      <c r="C17" s="73"/>
    </row>
    <row r="18" spans="1:3">
      <c r="A18" s="73">
        <v>23170</v>
      </c>
      <c r="B18" s="73" t="s">
        <v>639</v>
      </c>
      <c r="C18" s="73"/>
    </row>
    <row r="19" spans="1:3">
      <c r="A19" s="73">
        <v>23180</v>
      </c>
      <c r="B19" s="73" t="s">
        <v>1121</v>
      </c>
      <c r="C19" s="73"/>
    </row>
    <row r="20" spans="1:3">
      <c r="A20" s="73">
        <v>23190</v>
      </c>
      <c r="B20" s="73" t="s">
        <v>1122</v>
      </c>
      <c r="C20" s="73"/>
    </row>
    <row r="21" spans="1:3">
      <c r="A21" s="73">
        <v>23200</v>
      </c>
      <c r="B21" s="73" t="s">
        <v>1123</v>
      </c>
      <c r="C21" s="73"/>
    </row>
    <row r="22" spans="1:3">
      <c r="A22" s="73">
        <v>23230</v>
      </c>
      <c r="B22" s="73" t="s">
        <v>640</v>
      </c>
      <c r="C22" s="73"/>
    </row>
    <row r="23" spans="1:3">
      <c r="A23" s="73">
        <v>23240</v>
      </c>
      <c r="B23" s="73" t="s">
        <v>1124</v>
      </c>
      <c r="C23" s="73"/>
    </row>
    <row r="24" spans="1:3">
      <c r="A24" s="73">
        <v>23250</v>
      </c>
      <c r="B24" s="73" t="s">
        <v>641</v>
      </c>
      <c r="C24" s="73"/>
    </row>
    <row r="25" spans="1:3">
      <c r="A25" s="73">
        <v>23260</v>
      </c>
      <c r="B25" s="73" t="s">
        <v>642</v>
      </c>
      <c r="C25" s="73"/>
    </row>
    <row r="26" spans="1:3">
      <c r="A26" s="73">
        <v>23270</v>
      </c>
      <c r="B26" s="73" t="s">
        <v>643</v>
      </c>
      <c r="C26" s="73"/>
    </row>
    <row r="27" spans="1:3">
      <c r="A27" s="73">
        <v>23280</v>
      </c>
      <c r="B27" s="73" t="s">
        <v>1125</v>
      </c>
      <c r="C27" s="73"/>
    </row>
    <row r="28" spans="1:3">
      <c r="A28" s="73">
        <v>23330</v>
      </c>
      <c r="B28" s="73" t="s">
        <v>644</v>
      </c>
      <c r="C28" s="73"/>
    </row>
    <row r="29" spans="1:3">
      <c r="A29" s="73">
        <v>23340</v>
      </c>
      <c r="B29" s="73" t="s">
        <v>1126</v>
      </c>
      <c r="C29" s="73"/>
    </row>
    <row r="30" spans="1:3">
      <c r="A30" s="73">
        <v>23350</v>
      </c>
      <c r="B30" s="73" t="s">
        <v>1127</v>
      </c>
      <c r="C30" s="73"/>
    </row>
    <row r="31" spans="1:3">
      <c r="A31" s="73">
        <v>23999</v>
      </c>
      <c r="B31" s="73" t="s">
        <v>1128</v>
      </c>
      <c r="C31" s="73"/>
    </row>
    <row r="32" spans="1:3">
      <c r="A32" s="73">
        <v>24110</v>
      </c>
      <c r="B32" s="73" t="s">
        <v>645</v>
      </c>
      <c r="C32" s="73"/>
    </row>
    <row r="33" spans="1:3">
      <c r="A33" s="73">
        <v>25110</v>
      </c>
      <c r="B33" s="73" t="s">
        <v>646</v>
      </c>
      <c r="C33" s="73"/>
    </row>
    <row r="34" spans="1:3">
      <c r="A34" s="73">
        <v>25260</v>
      </c>
      <c r="B34" s="73" t="s">
        <v>647</v>
      </c>
      <c r="C34" s="73"/>
    </row>
    <row r="35" spans="1:3">
      <c r="A35" s="73">
        <v>25999</v>
      </c>
      <c r="B35" s="73" t="s">
        <v>1131</v>
      </c>
      <c r="C35" s="73"/>
    </row>
    <row r="36" spans="1:3">
      <c r="A36" s="95">
        <v>31170</v>
      </c>
      <c r="B36" s="73" t="s">
        <v>288</v>
      </c>
      <c r="C36" s="73"/>
    </row>
    <row r="37" spans="1:3">
      <c r="A37" s="73">
        <v>32110</v>
      </c>
      <c r="B37" s="73" t="s">
        <v>1133</v>
      </c>
      <c r="C37" s="73"/>
    </row>
    <row r="38" spans="1:3">
      <c r="A38" s="95">
        <v>32120</v>
      </c>
      <c r="B38" s="73" t="s">
        <v>648</v>
      </c>
      <c r="C38" s="73"/>
    </row>
    <row r="39" spans="1:3">
      <c r="A39" s="95">
        <v>33000</v>
      </c>
      <c r="B39" s="73" t="s">
        <v>290</v>
      </c>
      <c r="C39" s="73"/>
    </row>
    <row r="40" spans="1:3">
      <c r="A40" s="73">
        <v>40113</v>
      </c>
      <c r="B40" s="73" t="s">
        <v>1135</v>
      </c>
      <c r="C40" s="73"/>
    </row>
    <row r="41" spans="1:3">
      <c r="A41" s="95">
        <v>40140</v>
      </c>
      <c r="B41" s="73" t="s">
        <v>649</v>
      </c>
      <c r="C41" s="73"/>
    </row>
    <row r="42" spans="1:3">
      <c r="A42" s="95">
        <v>40145</v>
      </c>
      <c r="B42" s="73" t="s">
        <v>650</v>
      </c>
      <c r="C42" s="73"/>
    </row>
    <row r="43" spans="1:3">
      <c r="A43" s="95">
        <v>40190</v>
      </c>
      <c r="B43" s="73" t="s">
        <v>965</v>
      </c>
      <c r="C43" s="73"/>
    </row>
    <row r="44" spans="1:3">
      <c r="A44" s="73">
        <v>40999</v>
      </c>
      <c r="B44" s="73" t="s">
        <v>1136</v>
      </c>
      <c r="C44" s="73"/>
    </row>
    <row r="45" spans="1:3">
      <c r="A45" s="95">
        <v>51110</v>
      </c>
      <c r="B45" s="73" t="s">
        <v>292</v>
      </c>
      <c r="C45" s="73"/>
    </row>
    <row r="46" spans="1:3">
      <c r="A46" s="73">
        <v>52210</v>
      </c>
      <c r="B46" s="73" t="s">
        <v>1137</v>
      </c>
      <c r="C46" s="73"/>
    </row>
    <row r="47" spans="1:3">
      <c r="A47" s="73">
        <v>52211</v>
      </c>
      <c r="B47" s="73" t="s">
        <v>1138</v>
      </c>
      <c r="C47" s="73"/>
    </row>
    <row r="48" spans="1:3">
      <c r="A48" s="95">
        <v>52220</v>
      </c>
      <c r="B48" s="73" t="s">
        <v>966</v>
      </c>
      <c r="C48" s="73"/>
    </row>
    <row r="49" spans="1:3">
      <c r="A49" s="73">
        <v>52310</v>
      </c>
      <c r="B49" s="73" t="s">
        <v>1139</v>
      </c>
      <c r="C49" s="73"/>
    </row>
    <row r="50" spans="1:3">
      <c r="A50" s="95">
        <v>54100</v>
      </c>
      <c r="B50" s="73" t="s">
        <v>294</v>
      </c>
      <c r="C50" s="73"/>
    </row>
    <row r="51" spans="1:3">
      <c r="A51" s="95">
        <v>54200</v>
      </c>
      <c r="B51" s="73" t="s">
        <v>651</v>
      </c>
      <c r="C51" s="73"/>
    </row>
    <row r="52" spans="1:3">
      <c r="A52" s="95">
        <v>54290</v>
      </c>
      <c r="B52" s="73" t="s">
        <v>652</v>
      </c>
      <c r="C52" s="73"/>
    </row>
    <row r="53" spans="1:3">
      <c r="A53" s="73">
        <v>54292</v>
      </c>
      <c r="B53" s="73" t="s">
        <v>1140</v>
      </c>
      <c r="C53" s="73"/>
    </row>
    <row r="54" spans="1:3">
      <c r="A54" s="73">
        <v>55110</v>
      </c>
      <c r="B54" s="73" t="s">
        <v>1142</v>
      </c>
      <c r="C54" s="73"/>
    </row>
    <row r="55" spans="1:3">
      <c r="A55" s="73">
        <v>55130</v>
      </c>
      <c r="B55" s="73" t="s">
        <v>1143</v>
      </c>
      <c r="C55" s="73"/>
    </row>
    <row r="56" spans="1:3">
      <c r="A56" s="73">
        <v>55140</v>
      </c>
      <c r="B56" s="73" t="s">
        <v>1144</v>
      </c>
      <c r="C56" s="73"/>
    </row>
    <row r="57" spans="1:3">
      <c r="A57" s="73">
        <v>55150</v>
      </c>
      <c r="B57" s="73" t="s">
        <v>1145</v>
      </c>
      <c r="C57" s="73"/>
    </row>
    <row r="58" spans="1:3">
      <c r="A58" s="73">
        <v>55160</v>
      </c>
      <c r="B58" s="73" t="s">
        <v>1146</v>
      </c>
      <c r="C58" s="73"/>
    </row>
    <row r="59" spans="1:3">
      <c r="A59" s="95">
        <v>56000</v>
      </c>
      <c r="B59" s="73" t="s">
        <v>295</v>
      </c>
      <c r="C59" s="73"/>
    </row>
    <row r="60" spans="1:3">
      <c r="A60" s="73">
        <v>57110</v>
      </c>
      <c r="B60" s="73" t="s">
        <v>1147</v>
      </c>
      <c r="C60" s="73"/>
    </row>
    <row r="61" spans="1:3">
      <c r="A61" s="73">
        <v>57120</v>
      </c>
      <c r="B61" s="73" t="s">
        <v>1148</v>
      </c>
      <c r="C61" s="73"/>
    </row>
    <row r="62" spans="1:3">
      <c r="A62" s="73">
        <v>57130</v>
      </c>
      <c r="B62" s="73" t="s">
        <v>653</v>
      </c>
      <c r="C62" s="73"/>
    </row>
    <row r="63" spans="1:3">
      <c r="A63" s="73">
        <v>57160</v>
      </c>
      <c r="B63" s="73" t="s">
        <v>1149</v>
      </c>
      <c r="C63" s="73"/>
    </row>
    <row r="64" spans="1:3">
      <c r="A64" s="95">
        <v>57180</v>
      </c>
      <c r="B64" s="73" t="s">
        <v>654</v>
      </c>
      <c r="C64" s="73"/>
    </row>
    <row r="65" spans="1:3">
      <c r="A65" s="73">
        <v>57220</v>
      </c>
      <c r="B65" s="73" t="s">
        <v>1150</v>
      </c>
      <c r="C65" s="73"/>
    </row>
    <row r="66" spans="1:3">
      <c r="A66" s="73">
        <v>57240</v>
      </c>
      <c r="B66" s="73" t="s">
        <v>1151</v>
      </c>
      <c r="C66" s="73"/>
    </row>
    <row r="67" spans="1:3">
      <c r="A67" s="95">
        <v>57245</v>
      </c>
      <c r="B67" s="73" t="s">
        <v>655</v>
      </c>
      <c r="C67" s="73"/>
    </row>
    <row r="68" spans="1:3">
      <c r="A68" s="95">
        <v>57250</v>
      </c>
      <c r="B68" s="73" t="s">
        <v>656</v>
      </c>
      <c r="C68" s="73"/>
    </row>
    <row r="69" spans="1:3">
      <c r="A69" s="95">
        <v>57260</v>
      </c>
      <c r="B69" s="73" t="s">
        <v>657</v>
      </c>
      <c r="C69" s="73"/>
    </row>
    <row r="70" spans="1:3">
      <c r="A70" s="73">
        <v>57270</v>
      </c>
      <c r="B70" s="73" t="s">
        <v>1152</v>
      </c>
      <c r="C70" s="73"/>
    </row>
    <row r="71" spans="1:3">
      <c r="A71" s="73">
        <v>57999</v>
      </c>
      <c r="B71" s="73" t="s">
        <v>1153</v>
      </c>
      <c r="C71" s="73"/>
    </row>
    <row r="72" spans="1:3">
      <c r="A72" s="95">
        <v>81140</v>
      </c>
      <c r="B72" s="73" t="s">
        <v>658</v>
      </c>
      <c r="C72" s="73"/>
    </row>
    <row r="73" spans="1:3">
      <c r="A73" s="95">
        <v>81170</v>
      </c>
      <c r="B73" s="73" t="s">
        <v>967</v>
      </c>
      <c r="C73" s="73"/>
    </row>
    <row r="74" spans="1:3">
      <c r="A74" s="73">
        <v>81999</v>
      </c>
      <c r="B74" s="73" t="s">
        <v>1154</v>
      </c>
      <c r="C74" s="73"/>
    </row>
    <row r="75" spans="1:3">
      <c r="A75" s="95">
        <v>82110</v>
      </c>
      <c r="B75" s="73" t="s">
        <v>659</v>
      </c>
      <c r="C75" s="73"/>
    </row>
    <row r="76" spans="1:3">
      <c r="A76" s="95">
        <v>82120</v>
      </c>
      <c r="B76" s="73" t="s">
        <v>660</v>
      </c>
      <c r="C76" s="73"/>
    </row>
    <row r="77" spans="1:3">
      <c r="A77" s="95">
        <v>82175</v>
      </c>
      <c r="B77" s="73" t="s">
        <v>661</v>
      </c>
      <c r="C77" s="73"/>
    </row>
    <row r="78" spans="1:3">
      <c r="A78" s="73">
        <v>82200</v>
      </c>
      <c r="B78" s="73" t="s">
        <v>662</v>
      </c>
      <c r="C78" s="73"/>
    </row>
    <row r="79" spans="1:3">
      <c r="A79" s="73">
        <v>82220</v>
      </c>
      <c r="B79" s="73" t="s">
        <v>1155</v>
      </c>
      <c r="C79" s="73"/>
    </row>
    <row r="80" spans="1:3">
      <c r="A80" s="73">
        <v>82240</v>
      </c>
      <c r="B80" s="73" t="s">
        <v>1156</v>
      </c>
      <c r="C80" s="73"/>
    </row>
    <row r="81" spans="1:3">
      <c r="A81" s="73">
        <v>82999</v>
      </c>
      <c r="B81" s="73" t="s">
        <v>1157</v>
      </c>
      <c r="C81" s="73"/>
    </row>
    <row r="82" spans="1:3">
      <c r="A82" s="95">
        <v>83350</v>
      </c>
      <c r="B82" s="73" t="s">
        <v>663</v>
      </c>
      <c r="C82" s="73"/>
    </row>
    <row r="83" spans="1:3">
      <c r="A83" s="95">
        <v>83400</v>
      </c>
      <c r="B83" s="73" t="s">
        <v>968</v>
      </c>
      <c r="C83" s="73"/>
    </row>
    <row r="84" spans="1:3">
      <c r="A84" s="89" t="s">
        <v>300</v>
      </c>
      <c r="B84" s="73" t="s">
        <v>664</v>
      </c>
      <c r="C84" s="73"/>
    </row>
    <row r="85" spans="1:3">
      <c r="A85" s="89" t="s">
        <v>301</v>
      </c>
      <c r="B85" s="73" t="s">
        <v>665</v>
      </c>
      <c r="C85" s="73"/>
    </row>
    <row r="86" spans="1:3">
      <c r="A86" s="89" t="s">
        <v>302</v>
      </c>
      <c r="B86" s="73" t="s">
        <v>969</v>
      </c>
      <c r="C86" s="73"/>
    </row>
    <row r="87" spans="1:3">
      <c r="A87" s="89" t="s">
        <v>303</v>
      </c>
      <c r="B87" s="73" t="s">
        <v>970</v>
      </c>
      <c r="C87" s="73"/>
    </row>
    <row r="88" spans="1:3">
      <c r="A88" s="73">
        <v>84190</v>
      </c>
      <c r="B88" s="73" t="s">
        <v>1158</v>
      </c>
      <c r="C88" s="73"/>
    </row>
    <row r="89" spans="1:3">
      <c r="A89" s="95">
        <v>84200</v>
      </c>
      <c r="B89" s="73" t="s">
        <v>666</v>
      </c>
      <c r="C89" s="73"/>
    </row>
    <row r="90" spans="1:3">
      <c r="A90" s="95">
        <v>84375</v>
      </c>
      <c r="B90" s="73" t="s">
        <v>667</v>
      </c>
      <c r="C90" s="73"/>
    </row>
    <row r="91" spans="1:3">
      <c r="A91" s="95">
        <v>84420</v>
      </c>
      <c r="B91" s="73" t="s">
        <v>971</v>
      </c>
      <c r="C91" s="73"/>
    </row>
    <row r="92" spans="1:3">
      <c r="A92" s="73">
        <v>84999</v>
      </c>
      <c r="B92" s="73" t="s">
        <v>1159</v>
      </c>
      <c r="C92" s="73"/>
    </row>
    <row r="93" spans="1:3">
      <c r="A93" s="90">
        <v>120130</v>
      </c>
      <c r="B93" s="73" t="s">
        <v>668</v>
      </c>
      <c r="C93" s="73"/>
    </row>
    <row r="94" spans="1:3">
      <c r="A94" s="90">
        <v>120171</v>
      </c>
      <c r="B94" s="73" t="s">
        <v>972</v>
      </c>
      <c r="C94" s="73"/>
    </row>
    <row r="95" spans="1:3">
      <c r="A95" s="90">
        <v>120180</v>
      </c>
      <c r="B95" s="73" t="s">
        <v>669</v>
      </c>
      <c r="C95" s="73"/>
    </row>
    <row r="96" spans="1:3" ht="12.6">
      <c r="A96" s="90">
        <v>120190</v>
      </c>
      <c r="B96" s="73" t="s">
        <v>670</v>
      </c>
      <c r="C96" s="76" t="s">
        <v>615</v>
      </c>
    </row>
    <row r="97" spans="1:3">
      <c r="A97" s="90">
        <v>120200</v>
      </c>
      <c r="B97" s="73" t="s">
        <v>671</v>
      </c>
      <c r="C97" s="73"/>
    </row>
    <row r="98" spans="1:3">
      <c r="A98" s="90">
        <v>120210</v>
      </c>
      <c r="B98" s="73" t="s">
        <v>1160</v>
      </c>
      <c r="C98" s="73"/>
    </row>
    <row r="99" spans="1:3">
      <c r="A99" s="90">
        <v>120220</v>
      </c>
      <c r="B99" s="73" t="s">
        <v>973</v>
      </c>
      <c r="C99" s="73"/>
    </row>
    <row r="100" spans="1:3">
      <c r="A100" s="90">
        <v>120240</v>
      </c>
      <c r="B100" s="73" t="s">
        <v>1161</v>
      </c>
      <c r="C100" s="73"/>
    </row>
    <row r="101" spans="1:3" ht="12.6">
      <c r="A101" s="90">
        <v>120280</v>
      </c>
      <c r="B101" s="73" t="s">
        <v>672</v>
      </c>
      <c r="C101" s="77" t="s">
        <v>616</v>
      </c>
    </row>
    <row r="102" spans="1:3">
      <c r="A102" s="90">
        <v>120300</v>
      </c>
      <c r="B102" s="73" t="s">
        <v>673</v>
      </c>
      <c r="C102" s="73"/>
    </row>
    <row r="103" spans="1:3">
      <c r="A103" s="90">
        <v>120330</v>
      </c>
      <c r="B103" s="73" t="s">
        <v>674</v>
      </c>
      <c r="C103" s="73"/>
    </row>
    <row r="104" spans="1:3">
      <c r="A104" s="90">
        <v>120331</v>
      </c>
      <c r="B104" s="73" t="s">
        <v>974</v>
      </c>
      <c r="C104" s="73"/>
    </row>
    <row r="105" spans="1:3">
      <c r="A105" s="90">
        <v>120332</v>
      </c>
      <c r="B105" s="73" t="s">
        <v>975</v>
      </c>
      <c r="C105" s="73"/>
    </row>
    <row r="106" spans="1:3">
      <c r="A106" s="90">
        <v>120340</v>
      </c>
      <c r="B106" s="73" t="s">
        <v>976</v>
      </c>
      <c r="C106" s="73"/>
    </row>
    <row r="107" spans="1:3">
      <c r="A107" s="90">
        <v>120350</v>
      </c>
      <c r="B107" s="73" t="s">
        <v>675</v>
      </c>
      <c r="C107" s="73"/>
    </row>
    <row r="108" spans="1:3">
      <c r="A108" s="90">
        <v>120360</v>
      </c>
      <c r="B108" s="73" t="s">
        <v>977</v>
      </c>
      <c r="C108" s="73"/>
    </row>
    <row r="109" spans="1:3">
      <c r="A109" s="90">
        <v>120370</v>
      </c>
      <c r="B109" s="73" t="s">
        <v>676</v>
      </c>
      <c r="C109" s="73"/>
    </row>
    <row r="110" spans="1:3">
      <c r="A110" s="90">
        <v>120380</v>
      </c>
      <c r="B110" s="73" t="s">
        <v>677</v>
      </c>
      <c r="C110" s="73"/>
    </row>
    <row r="111" spans="1:3">
      <c r="A111" s="90">
        <v>120400</v>
      </c>
      <c r="B111" s="73" t="s">
        <v>678</v>
      </c>
      <c r="C111" s="73"/>
    </row>
    <row r="112" spans="1:3">
      <c r="A112" s="90">
        <v>120410</v>
      </c>
      <c r="B112" s="73" t="s">
        <v>679</v>
      </c>
      <c r="C112" s="73"/>
    </row>
    <row r="113" spans="1:3">
      <c r="A113" s="90">
        <v>120460</v>
      </c>
      <c r="B113" s="73" t="s">
        <v>680</v>
      </c>
      <c r="C113" s="73"/>
    </row>
    <row r="114" spans="1:3">
      <c r="A114" s="90">
        <v>120490</v>
      </c>
      <c r="B114" s="73" t="s">
        <v>681</v>
      </c>
      <c r="C114" s="73"/>
    </row>
    <row r="115" spans="1:3">
      <c r="A115" s="90">
        <v>120530</v>
      </c>
      <c r="B115" s="73" t="s">
        <v>682</v>
      </c>
      <c r="C115" s="73"/>
    </row>
    <row r="116" spans="1:3">
      <c r="A116" s="90">
        <v>120540</v>
      </c>
      <c r="B116" s="73" t="s">
        <v>683</v>
      </c>
      <c r="C116" s="73"/>
    </row>
    <row r="117" spans="1:3">
      <c r="A117" s="90">
        <v>120550</v>
      </c>
      <c r="B117" s="73" t="s">
        <v>684</v>
      </c>
      <c r="C117" s="73"/>
    </row>
    <row r="118" spans="1:3">
      <c r="A118" s="90">
        <v>120560</v>
      </c>
      <c r="B118" s="73" t="s">
        <v>978</v>
      </c>
      <c r="C118" s="73"/>
    </row>
    <row r="119" spans="1:3">
      <c r="A119" s="90">
        <v>120570</v>
      </c>
      <c r="B119" s="73" t="s">
        <v>979</v>
      </c>
      <c r="C119" s="73"/>
    </row>
    <row r="120" spans="1:3">
      <c r="A120" s="90">
        <v>120580</v>
      </c>
      <c r="B120" s="73" t="s">
        <v>980</v>
      </c>
      <c r="C120" s="73"/>
    </row>
    <row r="121" spans="1:3">
      <c r="A121" s="90">
        <v>120590</v>
      </c>
      <c r="B121" s="73" t="s">
        <v>981</v>
      </c>
      <c r="C121" s="73"/>
    </row>
    <row r="122" spans="1:3">
      <c r="A122" s="90">
        <v>120999</v>
      </c>
      <c r="B122" s="73" t="s">
        <v>1162</v>
      </c>
      <c r="C122" s="73"/>
    </row>
    <row r="123" spans="1:3">
      <c r="A123" s="90">
        <v>131106</v>
      </c>
      <c r="B123" s="73" t="s">
        <v>685</v>
      </c>
      <c r="C123" s="73"/>
    </row>
    <row r="124" spans="1:3">
      <c r="A124" s="90">
        <v>131110</v>
      </c>
      <c r="B124" s="73" t="s">
        <v>686</v>
      </c>
      <c r="C124" s="73"/>
    </row>
    <row r="125" spans="1:3">
      <c r="A125" s="90">
        <v>131112</v>
      </c>
      <c r="B125" s="73" t="s">
        <v>687</v>
      </c>
      <c r="C125" s="73"/>
    </row>
    <row r="126" spans="1:3">
      <c r="A126" s="90">
        <v>131118</v>
      </c>
      <c r="B126" s="73" t="s">
        <v>688</v>
      </c>
      <c r="C126" s="73"/>
    </row>
    <row r="127" spans="1:3">
      <c r="A127" s="90">
        <v>131120</v>
      </c>
      <c r="B127" s="73" t="s">
        <v>689</v>
      </c>
      <c r="C127" s="73"/>
    </row>
    <row r="128" spans="1:3">
      <c r="A128" s="90">
        <v>131130</v>
      </c>
      <c r="B128" s="73" t="s">
        <v>982</v>
      </c>
      <c r="C128" s="73"/>
    </row>
    <row r="129" spans="1:3">
      <c r="A129" s="90">
        <v>131141</v>
      </c>
      <c r="B129" s="73" t="s">
        <v>690</v>
      </c>
      <c r="C129" s="73"/>
    </row>
    <row r="130" spans="1:3">
      <c r="A130" s="90">
        <v>131150</v>
      </c>
      <c r="B130" s="73" t="s">
        <v>691</v>
      </c>
      <c r="C130" s="73"/>
    </row>
    <row r="131" spans="1:3">
      <c r="A131" s="90">
        <v>131151</v>
      </c>
      <c r="B131" s="73" t="s">
        <v>692</v>
      </c>
      <c r="C131" s="73"/>
    </row>
    <row r="132" spans="1:3">
      <c r="A132" s="90">
        <v>131161</v>
      </c>
      <c r="B132" s="73" t="s">
        <v>693</v>
      </c>
      <c r="C132" s="73"/>
    </row>
    <row r="133" spans="1:3">
      <c r="A133" s="90">
        <v>131162</v>
      </c>
      <c r="B133" s="73" t="s">
        <v>694</v>
      </c>
      <c r="C133" s="73"/>
    </row>
    <row r="134" spans="1:3">
      <c r="A134" s="90">
        <v>131170</v>
      </c>
      <c r="B134" s="73" t="s">
        <v>695</v>
      </c>
      <c r="C134" s="73"/>
    </row>
    <row r="135" spans="1:3">
      <c r="A135" s="90">
        <v>131180</v>
      </c>
      <c r="B135" s="73" t="s">
        <v>983</v>
      </c>
      <c r="C135" s="73"/>
    </row>
    <row r="136" spans="1:3">
      <c r="A136" s="90">
        <v>131181</v>
      </c>
      <c r="B136" s="73" t="s">
        <v>696</v>
      </c>
      <c r="C136" s="73"/>
    </row>
    <row r="137" spans="1:3">
      <c r="A137" s="90">
        <v>131182</v>
      </c>
      <c r="B137" s="73" t="s">
        <v>1163</v>
      </c>
      <c r="C137" s="73"/>
    </row>
    <row r="138" spans="1:3">
      <c r="A138" s="90">
        <v>131183</v>
      </c>
      <c r="B138" s="73" t="s">
        <v>1164</v>
      </c>
      <c r="C138" s="73"/>
    </row>
    <row r="139" spans="1:3">
      <c r="A139" s="90">
        <v>131220</v>
      </c>
      <c r="B139" s="73" t="s">
        <v>697</v>
      </c>
      <c r="C139" s="73"/>
    </row>
    <row r="140" spans="1:3">
      <c r="A140" s="90">
        <v>131240</v>
      </c>
      <c r="B140" s="73" t="s">
        <v>698</v>
      </c>
      <c r="C140" s="73"/>
    </row>
    <row r="141" spans="1:3">
      <c r="A141" s="90">
        <v>131999</v>
      </c>
      <c r="B141" s="73" t="s">
        <v>984</v>
      </c>
      <c r="C141" s="73"/>
    </row>
    <row r="142" spans="1:3">
      <c r="A142" s="90">
        <v>132110</v>
      </c>
      <c r="B142" s="73" t="s">
        <v>699</v>
      </c>
      <c r="C142" s="73"/>
    </row>
    <row r="143" spans="1:3">
      <c r="A143" s="90">
        <v>132111</v>
      </c>
      <c r="B143" s="73" t="s">
        <v>985</v>
      </c>
      <c r="C143" s="73"/>
    </row>
    <row r="144" spans="1:3">
      <c r="A144" s="90">
        <v>132112</v>
      </c>
      <c r="B144" s="73" t="s">
        <v>986</v>
      </c>
      <c r="C144" s="73"/>
    </row>
    <row r="145" spans="1:3">
      <c r="A145" s="90">
        <v>132113</v>
      </c>
      <c r="B145" s="73" t="s">
        <v>987</v>
      </c>
      <c r="C145" s="73"/>
    </row>
    <row r="146" spans="1:3">
      <c r="A146" s="90">
        <v>132125</v>
      </c>
      <c r="B146" s="73" t="s">
        <v>700</v>
      </c>
      <c r="C146" s="73"/>
    </row>
    <row r="147" spans="1:3">
      <c r="A147" s="90">
        <v>132130</v>
      </c>
      <c r="B147" s="73" t="s">
        <v>701</v>
      </c>
      <c r="C147" s="73"/>
    </row>
    <row r="148" spans="1:3">
      <c r="A148" s="90">
        <v>132140</v>
      </c>
      <c r="B148" s="73" t="s">
        <v>702</v>
      </c>
      <c r="C148" s="73"/>
    </row>
    <row r="149" spans="1:3">
      <c r="A149" s="90">
        <v>132160</v>
      </c>
      <c r="B149" s="73" t="s">
        <v>703</v>
      </c>
      <c r="C149" s="73"/>
    </row>
    <row r="150" spans="1:3">
      <c r="A150" s="90">
        <v>132176</v>
      </c>
      <c r="B150" s="73" t="s">
        <v>704</v>
      </c>
      <c r="C150" s="73"/>
    </row>
    <row r="151" spans="1:3">
      <c r="A151" s="90">
        <v>141115</v>
      </c>
      <c r="B151" s="73" t="s">
        <v>988</v>
      </c>
      <c r="C151" s="73"/>
    </row>
    <row r="152" spans="1:3">
      <c r="A152" s="90">
        <v>141130</v>
      </c>
      <c r="B152" s="73" t="s">
        <v>705</v>
      </c>
      <c r="C152" s="73"/>
    </row>
    <row r="153" spans="1:3">
      <c r="A153" s="90">
        <v>141140</v>
      </c>
      <c r="B153" s="73" t="s">
        <v>706</v>
      </c>
      <c r="C153" s="73"/>
    </row>
    <row r="154" spans="1:3">
      <c r="A154" s="90">
        <v>141150</v>
      </c>
      <c r="B154" s="73" t="s">
        <v>707</v>
      </c>
      <c r="C154" s="73"/>
    </row>
    <row r="155" spans="1:3">
      <c r="A155" s="90">
        <v>141160</v>
      </c>
      <c r="B155" s="73" t="s">
        <v>708</v>
      </c>
      <c r="C155" s="73"/>
    </row>
    <row r="156" spans="1:3">
      <c r="A156" s="90">
        <v>141162</v>
      </c>
      <c r="B156" s="73" t="s">
        <v>709</v>
      </c>
      <c r="C156" s="73"/>
    </row>
    <row r="157" spans="1:3">
      <c r="A157" s="90">
        <v>141166</v>
      </c>
      <c r="B157" s="73" t="s">
        <v>710</v>
      </c>
      <c r="C157" s="73"/>
    </row>
    <row r="158" spans="1:3">
      <c r="A158" s="90">
        <v>141170</v>
      </c>
      <c r="B158" s="73" t="s">
        <v>711</v>
      </c>
      <c r="C158" s="73"/>
    </row>
    <row r="159" spans="1:3">
      <c r="A159" s="90">
        <v>141175</v>
      </c>
      <c r="B159" s="73" t="s">
        <v>989</v>
      </c>
      <c r="C159" s="73"/>
    </row>
    <row r="160" spans="1:3">
      <c r="A160" s="90">
        <v>141180</v>
      </c>
      <c r="B160" s="73" t="s">
        <v>712</v>
      </c>
      <c r="C160" s="73"/>
    </row>
    <row r="161" spans="1:3">
      <c r="A161" s="90">
        <v>141190</v>
      </c>
      <c r="B161" s="73" t="s">
        <v>990</v>
      </c>
      <c r="C161" s="73"/>
    </row>
    <row r="162" spans="1:3">
      <c r="A162" s="90">
        <v>141191</v>
      </c>
      <c r="B162" s="73" t="s">
        <v>991</v>
      </c>
      <c r="C162" s="73"/>
    </row>
    <row r="163" spans="1:3">
      <c r="A163" s="90">
        <v>141250</v>
      </c>
      <c r="B163" s="73" t="s">
        <v>1165</v>
      </c>
      <c r="C163" s="73"/>
    </row>
    <row r="164" spans="1:3">
      <c r="A164" s="90">
        <v>141251</v>
      </c>
      <c r="B164" s="73" t="s">
        <v>1166</v>
      </c>
      <c r="C164" s="73"/>
    </row>
    <row r="165" spans="1:3">
      <c r="A165" s="90">
        <v>142110</v>
      </c>
      <c r="B165" s="73" t="s">
        <v>713</v>
      </c>
      <c r="C165" s="73"/>
    </row>
    <row r="166" spans="1:3">
      <c r="A166" s="90">
        <v>143160</v>
      </c>
      <c r="B166" s="73" t="s">
        <v>992</v>
      </c>
      <c r="C166" s="73"/>
    </row>
    <row r="167" spans="1:3">
      <c r="A167" s="90">
        <v>143170</v>
      </c>
      <c r="B167" s="73" t="s">
        <v>714</v>
      </c>
      <c r="C167" s="73"/>
    </row>
    <row r="168" spans="1:3">
      <c r="A168" s="90">
        <v>143180</v>
      </c>
      <c r="B168" s="73" t="s">
        <v>715</v>
      </c>
      <c r="C168" s="73"/>
    </row>
    <row r="169" spans="1:3">
      <c r="A169" s="90">
        <v>143190</v>
      </c>
      <c r="B169" s="73" t="s">
        <v>716</v>
      </c>
      <c r="C169" s="73"/>
    </row>
    <row r="170" spans="1:3">
      <c r="A170" s="90">
        <v>143210</v>
      </c>
      <c r="B170" s="73" t="s">
        <v>717</v>
      </c>
      <c r="C170" s="73"/>
    </row>
    <row r="171" spans="1:3">
      <c r="A171" s="90">
        <v>144110</v>
      </c>
      <c r="B171" s="73" t="s">
        <v>718</v>
      </c>
      <c r="C171" s="73"/>
    </row>
    <row r="172" spans="1:3">
      <c r="A172" s="90">
        <v>144120</v>
      </c>
      <c r="B172" s="73" t="s">
        <v>719</v>
      </c>
      <c r="C172" s="73"/>
    </row>
    <row r="173" spans="1:3">
      <c r="A173" s="90">
        <v>144150</v>
      </c>
      <c r="B173" s="73" t="s">
        <v>1167</v>
      </c>
      <c r="C173" s="73"/>
    </row>
    <row r="174" spans="1:3">
      <c r="A174" s="90">
        <v>145106</v>
      </c>
      <c r="B174" s="73" t="s">
        <v>720</v>
      </c>
      <c r="C174" s="73"/>
    </row>
    <row r="175" spans="1:3">
      <c r="A175" s="90">
        <v>145141</v>
      </c>
      <c r="B175" s="73" t="s">
        <v>721</v>
      </c>
      <c r="C175" s="73"/>
    </row>
    <row r="176" spans="1:3">
      <c r="A176" s="90">
        <v>145160</v>
      </c>
      <c r="B176" s="73" t="s">
        <v>722</v>
      </c>
      <c r="C176" s="73"/>
    </row>
    <row r="177" spans="1:3">
      <c r="A177" s="90">
        <v>145230</v>
      </c>
      <c r="B177" s="73" t="s">
        <v>723</v>
      </c>
      <c r="C177" s="73"/>
    </row>
    <row r="178" spans="1:3">
      <c r="A178" s="90">
        <v>145400</v>
      </c>
      <c r="B178" s="73" t="s">
        <v>724</v>
      </c>
      <c r="C178" s="73"/>
    </row>
    <row r="179" spans="1:3" ht="12.6">
      <c r="A179" s="91">
        <v>146130</v>
      </c>
      <c r="B179" s="78" t="s">
        <v>1168</v>
      </c>
      <c r="C179" s="78"/>
    </row>
    <row r="180" spans="1:3">
      <c r="A180" s="90">
        <v>147160</v>
      </c>
      <c r="B180" s="73" t="s">
        <v>993</v>
      </c>
      <c r="C180" s="73"/>
    </row>
    <row r="181" spans="1:3">
      <c r="A181" s="90">
        <v>151110</v>
      </c>
      <c r="B181" s="73" t="s">
        <v>725</v>
      </c>
      <c r="C181" s="73"/>
    </row>
    <row r="182" spans="1:3">
      <c r="A182" s="90">
        <v>151120</v>
      </c>
      <c r="B182" s="73" t="s">
        <v>726</v>
      </c>
      <c r="C182" s="73"/>
    </row>
    <row r="183" spans="1:3">
      <c r="A183" s="90">
        <v>153110</v>
      </c>
      <c r="B183" s="73" t="s">
        <v>727</v>
      </c>
      <c r="C183" s="73"/>
    </row>
    <row r="184" spans="1:3">
      <c r="A184" s="90">
        <v>153140</v>
      </c>
      <c r="B184" s="73" t="s">
        <v>728</v>
      </c>
      <c r="C184" s="73"/>
    </row>
    <row r="185" spans="1:3">
      <c r="A185" s="90">
        <v>154110</v>
      </c>
      <c r="B185" s="73" t="s">
        <v>729</v>
      </c>
      <c r="C185" s="73"/>
    </row>
    <row r="186" spans="1:3">
      <c r="A186" s="90">
        <v>154120</v>
      </c>
      <c r="B186" s="73" t="s">
        <v>994</v>
      </c>
      <c r="C186" s="73"/>
    </row>
    <row r="187" spans="1:3">
      <c r="A187" s="90">
        <v>154130</v>
      </c>
      <c r="B187" s="73" t="s">
        <v>730</v>
      </c>
      <c r="C187" s="73"/>
    </row>
    <row r="188" spans="1:3" ht="12.6">
      <c r="A188" s="91">
        <v>154180</v>
      </c>
      <c r="B188" s="73" t="s">
        <v>1169</v>
      </c>
      <c r="C188" s="73"/>
    </row>
    <row r="189" spans="1:3">
      <c r="A189" s="90">
        <v>156110</v>
      </c>
      <c r="B189" s="73" t="s">
        <v>731</v>
      </c>
      <c r="C189" s="73"/>
    </row>
    <row r="190" spans="1:3">
      <c r="A190" s="90">
        <v>156120</v>
      </c>
      <c r="B190" s="73" t="s">
        <v>732</v>
      </c>
      <c r="C190" s="73"/>
    </row>
    <row r="191" spans="1:3">
      <c r="A191" s="90">
        <v>156130</v>
      </c>
      <c r="B191" s="73" t="s">
        <v>733</v>
      </c>
      <c r="C191" s="73"/>
    </row>
    <row r="192" spans="1:3">
      <c r="A192" s="90">
        <v>162110</v>
      </c>
      <c r="B192" s="73" t="s">
        <v>734</v>
      </c>
      <c r="C192" s="73"/>
    </row>
    <row r="193" spans="1:3">
      <c r="A193" s="90">
        <v>162111</v>
      </c>
      <c r="B193" s="73" t="s">
        <v>735</v>
      </c>
      <c r="C193" s="73"/>
    </row>
    <row r="194" spans="1:3">
      <c r="A194" s="90">
        <v>162120</v>
      </c>
      <c r="B194" s="73" t="s">
        <v>736</v>
      </c>
      <c r="C194" s="73"/>
    </row>
    <row r="195" spans="1:3">
      <c r="A195" s="90">
        <v>162130</v>
      </c>
      <c r="B195" s="73" t="s">
        <v>737</v>
      </c>
      <c r="C195" s="73"/>
    </row>
    <row r="196" spans="1:3">
      <c r="A196" s="90">
        <v>162150</v>
      </c>
      <c r="B196" s="73" t="s">
        <v>738</v>
      </c>
      <c r="C196" s="73"/>
    </row>
    <row r="197" spans="1:3">
      <c r="A197" s="90">
        <v>162160</v>
      </c>
      <c r="B197" s="73" t="s">
        <v>995</v>
      </c>
      <c r="C197" s="73"/>
    </row>
    <row r="198" spans="1:3">
      <c r="A198" s="90">
        <v>163105</v>
      </c>
      <c r="B198" s="73" t="s">
        <v>739</v>
      </c>
      <c r="C198" s="73"/>
    </row>
    <row r="199" spans="1:3">
      <c r="A199" s="90">
        <v>163110</v>
      </c>
      <c r="B199" s="73" t="s">
        <v>740</v>
      </c>
      <c r="C199" s="73"/>
    </row>
    <row r="200" spans="1:3">
      <c r="A200" s="90">
        <v>163140</v>
      </c>
      <c r="B200" s="73" t="s">
        <v>741</v>
      </c>
      <c r="C200" s="73"/>
    </row>
    <row r="201" spans="1:3">
      <c r="A201" s="90">
        <v>164120</v>
      </c>
      <c r="B201" s="73" t="s">
        <v>742</v>
      </c>
      <c r="C201" s="73"/>
    </row>
    <row r="202" spans="1:3">
      <c r="A202" s="90">
        <v>165140</v>
      </c>
      <c r="B202" s="73" t="s">
        <v>743</v>
      </c>
      <c r="C202" s="73"/>
    </row>
    <row r="203" spans="1:3">
      <c r="A203" s="90">
        <v>165160</v>
      </c>
      <c r="B203" s="73" t="s">
        <v>744</v>
      </c>
      <c r="C203" s="73"/>
    </row>
    <row r="204" spans="1:3">
      <c r="A204" s="90">
        <v>165180</v>
      </c>
      <c r="B204" s="73" t="s">
        <v>745</v>
      </c>
      <c r="C204" s="73"/>
    </row>
    <row r="205" spans="1:3">
      <c r="A205" s="90">
        <v>165195</v>
      </c>
      <c r="B205" s="73" t="s">
        <v>746</v>
      </c>
      <c r="C205" s="73"/>
    </row>
    <row r="206" spans="1:3">
      <c r="A206" s="90">
        <v>165200</v>
      </c>
      <c r="B206" s="73" t="s">
        <v>747</v>
      </c>
      <c r="C206" s="73"/>
    </row>
    <row r="207" spans="1:3">
      <c r="A207" s="90">
        <v>165220</v>
      </c>
      <c r="B207" s="73" t="s">
        <v>748</v>
      </c>
      <c r="C207" s="73"/>
    </row>
    <row r="208" spans="1:3">
      <c r="A208" s="90">
        <v>165250</v>
      </c>
      <c r="B208" s="73" t="s">
        <v>749</v>
      </c>
      <c r="C208" s="73"/>
    </row>
    <row r="209" spans="1:3">
      <c r="A209" s="90">
        <v>165260</v>
      </c>
      <c r="B209" s="73" t="s">
        <v>750</v>
      </c>
      <c r="C209" s="73"/>
    </row>
    <row r="210" spans="1:3">
      <c r="A210" s="90">
        <v>165290</v>
      </c>
      <c r="B210" s="73" t="s">
        <v>751</v>
      </c>
      <c r="C210" s="73"/>
    </row>
    <row r="211" spans="1:3">
      <c r="A211" s="90">
        <v>167110</v>
      </c>
      <c r="B211" s="73" t="s">
        <v>753</v>
      </c>
      <c r="C211" s="73"/>
    </row>
    <row r="212" spans="1:3">
      <c r="A212" s="90">
        <v>167140</v>
      </c>
      <c r="B212" s="73" t="s">
        <v>754</v>
      </c>
      <c r="C212" s="73"/>
    </row>
    <row r="213" spans="1:3">
      <c r="A213" s="90">
        <v>167190</v>
      </c>
      <c r="B213" s="73" t="s">
        <v>755</v>
      </c>
      <c r="C213" s="73"/>
    </row>
    <row r="214" spans="1:3">
      <c r="A214" s="90">
        <v>167200</v>
      </c>
      <c r="B214" s="73" t="s">
        <v>756</v>
      </c>
      <c r="C214" s="73"/>
    </row>
    <row r="215" spans="1:3">
      <c r="A215" s="90">
        <v>165360</v>
      </c>
      <c r="B215" s="73" t="s">
        <v>752</v>
      </c>
      <c r="C215" s="73"/>
    </row>
    <row r="216" spans="1:3">
      <c r="A216" s="90">
        <v>165370</v>
      </c>
      <c r="B216" s="73" t="s">
        <v>996</v>
      </c>
      <c r="C216" s="73"/>
    </row>
    <row r="217" spans="1:3">
      <c r="A217" s="90">
        <v>165371</v>
      </c>
      <c r="B217" s="73" t="s">
        <v>997</v>
      </c>
      <c r="C217" s="73"/>
    </row>
    <row r="218" spans="1:3">
      <c r="A218" s="90">
        <v>168105</v>
      </c>
      <c r="B218" s="73" t="s">
        <v>757</v>
      </c>
      <c r="C218" s="73"/>
    </row>
    <row r="219" spans="1:3">
      <c r="A219" s="90">
        <v>168110</v>
      </c>
      <c r="B219" s="73" t="s">
        <v>758</v>
      </c>
      <c r="C219" s="73"/>
    </row>
    <row r="220" spans="1:3">
      <c r="A220" s="90">
        <v>168140</v>
      </c>
      <c r="B220" s="73" t="s">
        <v>759</v>
      </c>
      <c r="C220" s="73"/>
    </row>
    <row r="221" spans="1:3">
      <c r="A221" s="90">
        <v>168150</v>
      </c>
      <c r="B221" s="73" t="s">
        <v>760</v>
      </c>
      <c r="C221" s="73"/>
    </row>
    <row r="222" spans="1:3">
      <c r="A222" s="90">
        <v>168180</v>
      </c>
      <c r="B222" s="73" t="s">
        <v>761</v>
      </c>
      <c r="C222" s="73"/>
    </row>
    <row r="223" spans="1:3">
      <c r="A223" s="90">
        <v>168210</v>
      </c>
      <c r="B223" s="73" t="s">
        <v>762</v>
      </c>
      <c r="C223" s="73"/>
    </row>
    <row r="224" spans="1:3">
      <c r="A224" s="90">
        <v>168250</v>
      </c>
      <c r="B224" s="73" t="s">
        <v>763</v>
      </c>
      <c r="C224" s="73"/>
    </row>
    <row r="225" spans="1:3">
      <c r="A225" s="90">
        <v>168280</v>
      </c>
      <c r="B225" s="73" t="s">
        <v>764</v>
      </c>
      <c r="C225" s="73"/>
    </row>
    <row r="226" spans="1:3">
      <c r="A226" s="90">
        <v>168290</v>
      </c>
      <c r="B226" s="73" t="s">
        <v>765</v>
      </c>
      <c r="C226" s="73"/>
    </row>
    <row r="227" spans="1:3">
      <c r="A227" s="90">
        <v>168300</v>
      </c>
      <c r="B227" s="73" t="s">
        <v>766</v>
      </c>
      <c r="C227" s="73"/>
    </row>
    <row r="228" spans="1:3">
      <c r="A228" s="90">
        <v>168310</v>
      </c>
      <c r="B228" s="73" t="s">
        <v>767</v>
      </c>
      <c r="C228" s="73"/>
    </row>
    <row r="229" spans="1:3">
      <c r="A229" s="90">
        <v>168320</v>
      </c>
      <c r="B229" s="73" t="s">
        <v>768</v>
      </c>
      <c r="C229" s="73"/>
    </row>
    <row r="230" spans="1:3">
      <c r="A230" s="90">
        <v>168360</v>
      </c>
      <c r="B230" s="73" t="s">
        <v>769</v>
      </c>
      <c r="C230" s="73"/>
    </row>
    <row r="231" spans="1:3">
      <c r="A231" s="90">
        <v>168390</v>
      </c>
      <c r="B231" s="73" t="s">
        <v>770</v>
      </c>
      <c r="C231" s="73"/>
    </row>
    <row r="232" spans="1:3">
      <c r="A232" s="90">
        <v>168400</v>
      </c>
      <c r="B232" s="73" t="s">
        <v>998</v>
      </c>
      <c r="C232" s="73"/>
    </row>
    <row r="233" spans="1:3">
      <c r="A233" s="90">
        <v>168420</v>
      </c>
      <c r="B233" s="73" t="s">
        <v>771</v>
      </c>
      <c r="C233" s="73"/>
    </row>
    <row r="234" spans="1:3">
      <c r="A234" s="90">
        <v>168460</v>
      </c>
      <c r="B234" s="73" t="s">
        <v>772</v>
      </c>
      <c r="C234" s="73"/>
    </row>
    <row r="235" spans="1:3">
      <c r="A235" s="90">
        <v>168470</v>
      </c>
      <c r="B235" s="73" t="s">
        <v>773</v>
      </c>
      <c r="C235" s="73"/>
    </row>
    <row r="236" spans="1:3">
      <c r="A236" s="90">
        <v>168560</v>
      </c>
      <c r="B236" s="73" t="s">
        <v>774</v>
      </c>
      <c r="C236" s="73"/>
    </row>
    <row r="237" spans="1:3">
      <c r="A237" s="90">
        <v>168580</v>
      </c>
      <c r="B237" s="73" t="s">
        <v>775</v>
      </c>
      <c r="C237" s="73"/>
    </row>
    <row r="238" spans="1:3">
      <c r="A238" s="90">
        <v>168600</v>
      </c>
      <c r="B238" s="73" t="s">
        <v>776</v>
      </c>
      <c r="C238" s="73"/>
    </row>
    <row r="239" spans="1:3">
      <c r="A239" s="90">
        <v>168610</v>
      </c>
      <c r="B239" s="73" t="s">
        <v>777</v>
      </c>
      <c r="C239" s="73"/>
    </row>
    <row r="240" spans="1:3">
      <c r="A240" s="90">
        <v>168653</v>
      </c>
      <c r="B240" s="73" t="s">
        <v>999</v>
      </c>
      <c r="C240" s="73"/>
    </row>
    <row r="241" spans="1:3">
      <c r="A241" s="90">
        <v>168654</v>
      </c>
      <c r="B241" s="73" t="s">
        <v>1000</v>
      </c>
      <c r="C241" s="73"/>
    </row>
    <row r="242" spans="1:3">
      <c r="A242" s="90">
        <v>168661</v>
      </c>
      <c r="B242" s="73" t="s">
        <v>778</v>
      </c>
      <c r="C242" s="73"/>
    </row>
    <row r="243" spans="1:3">
      <c r="A243" s="90">
        <v>168740</v>
      </c>
      <c r="B243" s="73" t="s">
        <v>779</v>
      </c>
      <c r="C243" s="73"/>
    </row>
    <row r="244" spans="1:3">
      <c r="A244" s="90">
        <v>168750</v>
      </c>
      <c r="B244" s="73" t="s">
        <v>780</v>
      </c>
      <c r="C244" s="73"/>
    </row>
    <row r="245" spans="1:3">
      <c r="A245" s="90">
        <v>168753</v>
      </c>
      <c r="B245" s="73" t="s">
        <v>781</v>
      </c>
      <c r="C245" s="73"/>
    </row>
    <row r="246" spans="1:3">
      <c r="A246" s="90">
        <v>168755</v>
      </c>
      <c r="B246" s="73" t="s">
        <v>782</v>
      </c>
      <c r="C246" s="73"/>
    </row>
    <row r="247" spans="1:3">
      <c r="A247" s="90">
        <v>168760</v>
      </c>
      <c r="B247" s="73" t="s">
        <v>783</v>
      </c>
      <c r="C247" s="73"/>
    </row>
    <row r="248" spans="1:3">
      <c r="A248" s="90">
        <v>168770</v>
      </c>
      <c r="B248" s="73" t="s">
        <v>1001</v>
      </c>
      <c r="C248" s="73"/>
    </row>
    <row r="249" spans="1:3">
      <c r="A249" s="90">
        <v>171120</v>
      </c>
      <c r="B249" s="73" t="s">
        <v>784</v>
      </c>
      <c r="C249" s="73"/>
    </row>
    <row r="250" spans="1:3">
      <c r="A250" s="90">
        <v>171130</v>
      </c>
      <c r="B250" s="73" t="s">
        <v>785</v>
      </c>
      <c r="C250" s="73"/>
    </row>
    <row r="251" spans="1:3">
      <c r="A251" s="90">
        <v>171150</v>
      </c>
      <c r="B251" s="73" t="s">
        <v>786</v>
      </c>
      <c r="C251" s="73"/>
    </row>
    <row r="252" spans="1:3">
      <c r="A252" s="90">
        <v>171250</v>
      </c>
      <c r="B252" s="73" t="s">
        <v>787</v>
      </c>
      <c r="C252" s="73"/>
    </row>
    <row r="253" spans="1:3">
      <c r="A253" s="90">
        <v>171315</v>
      </c>
      <c r="B253" s="73" t="s">
        <v>788</v>
      </c>
      <c r="C253" s="73"/>
    </row>
    <row r="254" spans="1:3">
      <c r="A254" s="90">
        <v>171320</v>
      </c>
      <c r="B254" s="73" t="s">
        <v>1170</v>
      </c>
      <c r="C254" s="73"/>
    </row>
    <row r="255" spans="1:3">
      <c r="A255" s="90">
        <v>171330</v>
      </c>
      <c r="B255" s="73" t="s">
        <v>789</v>
      </c>
      <c r="C255" s="73"/>
    </row>
    <row r="256" spans="1:3">
      <c r="A256" s="90">
        <v>171355</v>
      </c>
      <c r="B256" s="73" t="s">
        <v>790</v>
      </c>
      <c r="C256" s="73"/>
    </row>
    <row r="257" spans="1:3">
      <c r="A257" s="90">
        <v>171420</v>
      </c>
      <c r="B257" s="73" t="s">
        <v>791</v>
      </c>
      <c r="C257" s="73"/>
    </row>
    <row r="258" spans="1:3">
      <c r="A258" s="90">
        <v>171430</v>
      </c>
      <c r="B258" s="73" t="s">
        <v>792</v>
      </c>
      <c r="C258" s="73"/>
    </row>
    <row r="259" spans="1:3">
      <c r="A259" s="90">
        <v>171450</v>
      </c>
      <c r="B259" s="73" t="s">
        <v>793</v>
      </c>
      <c r="C259" s="73"/>
    </row>
    <row r="260" spans="1:3">
      <c r="A260" s="90">
        <v>171451</v>
      </c>
      <c r="B260" s="73" t="s">
        <v>794</v>
      </c>
      <c r="C260" s="73"/>
    </row>
    <row r="261" spans="1:3">
      <c r="A261" s="90">
        <v>171500</v>
      </c>
      <c r="B261" s="73" t="s">
        <v>795</v>
      </c>
      <c r="C261" s="73"/>
    </row>
    <row r="262" spans="1:3">
      <c r="A262" s="90">
        <v>171515</v>
      </c>
      <c r="B262" s="73" t="s">
        <v>796</v>
      </c>
      <c r="C262" s="73"/>
    </row>
    <row r="263" spans="1:3">
      <c r="A263" s="90">
        <v>171530</v>
      </c>
      <c r="B263" s="73" t="s">
        <v>1002</v>
      </c>
      <c r="C263" s="73"/>
    </row>
    <row r="264" spans="1:3">
      <c r="A264" s="90">
        <v>172110</v>
      </c>
      <c r="B264" s="73" t="s">
        <v>797</v>
      </c>
      <c r="C264" s="73"/>
    </row>
    <row r="265" spans="1:3">
      <c r="A265" s="90">
        <v>172111</v>
      </c>
      <c r="B265" s="73" t="s">
        <v>798</v>
      </c>
      <c r="C265" s="73"/>
    </row>
    <row r="266" spans="1:3">
      <c r="A266" s="90">
        <v>172120</v>
      </c>
      <c r="B266" s="73" t="s">
        <v>799</v>
      </c>
      <c r="C266" s="73"/>
    </row>
    <row r="267" spans="1:3">
      <c r="A267" s="90">
        <v>172130</v>
      </c>
      <c r="B267" s="73" t="s">
        <v>800</v>
      </c>
      <c r="C267" s="73"/>
    </row>
    <row r="268" spans="1:3">
      <c r="A268" s="90">
        <v>172150</v>
      </c>
      <c r="B268" s="73" t="s">
        <v>801</v>
      </c>
      <c r="C268" s="73"/>
    </row>
    <row r="269" spans="1:3">
      <c r="A269" s="90">
        <v>172240</v>
      </c>
      <c r="B269" s="73" t="s">
        <v>802</v>
      </c>
      <c r="C269" s="73"/>
    </row>
    <row r="270" spans="1:3">
      <c r="A270" s="90">
        <v>172310</v>
      </c>
      <c r="B270" s="73" t="s">
        <v>803</v>
      </c>
      <c r="C270" s="73"/>
    </row>
    <row r="271" spans="1:3">
      <c r="A271" s="90">
        <v>172320</v>
      </c>
      <c r="B271" s="73" t="s">
        <v>804</v>
      </c>
      <c r="C271" s="73"/>
    </row>
    <row r="272" spans="1:3">
      <c r="A272" s="90">
        <v>172340</v>
      </c>
      <c r="B272" s="73" t="s">
        <v>805</v>
      </c>
      <c r="C272" s="73"/>
    </row>
    <row r="273" spans="1:3">
      <c r="A273" s="90">
        <v>172350</v>
      </c>
      <c r="B273" s="73" t="s">
        <v>806</v>
      </c>
      <c r="C273" s="73"/>
    </row>
    <row r="274" spans="1:3">
      <c r="A274" s="90">
        <v>172360</v>
      </c>
      <c r="B274" s="73" t="s">
        <v>807</v>
      </c>
      <c r="C274" s="73"/>
    </row>
    <row r="275" spans="1:3">
      <c r="A275" s="90">
        <v>172390</v>
      </c>
      <c r="B275" s="73" t="s">
        <v>808</v>
      </c>
      <c r="C275" s="73"/>
    </row>
    <row r="276" spans="1:3">
      <c r="A276" s="90">
        <v>172410</v>
      </c>
      <c r="B276" s="73" t="s">
        <v>809</v>
      </c>
      <c r="C276" s="73"/>
    </row>
    <row r="277" spans="1:3">
      <c r="A277" s="90">
        <v>172420</v>
      </c>
      <c r="B277" s="73" t="s">
        <v>810</v>
      </c>
      <c r="C277" s="73"/>
    </row>
    <row r="278" spans="1:3">
      <c r="A278" s="90">
        <v>172510</v>
      </c>
      <c r="B278" s="73" t="s">
        <v>326</v>
      </c>
      <c r="C278" s="73"/>
    </row>
    <row r="279" spans="1:3">
      <c r="A279" s="90">
        <v>172512</v>
      </c>
      <c r="B279" s="73" t="s">
        <v>327</v>
      </c>
      <c r="C279" s="73"/>
    </row>
    <row r="280" spans="1:3">
      <c r="A280" s="90">
        <v>172513</v>
      </c>
      <c r="B280" s="73" t="s">
        <v>328</v>
      </c>
      <c r="C280" s="73"/>
    </row>
    <row r="281" spans="1:3">
      <c r="A281" s="90">
        <v>173150</v>
      </c>
      <c r="B281" s="73" t="s">
        <v>811</v>
      </c>
      <c r="C281" s="73"/>
    </row>
    <row r="282" spans="1:3">
      <c r="A282" s="90">
        <v>173170</v>
      </c>
      <c r="B282" s="73" t="s">
        <v>1003</v>
      </c>
      <c r="C282" s="73"/>
    </row>
    <row r="283" spans="1:3">
      <c r="A283" s="90">
        <v>173210</v>
      </c>
      <c r="B283" s="73" t="s">
        <v>812</v>
      </c>
      <c r="C283" s="73"/>
    </row>
    <row r="284" spans="1:3">
      <c r="A284" s="90">
        <v>173300</v>
      </c>
      <c r="B284" s="73" t="s">
        <v>813</v>
      </c>
      <c r="C284" s="73"/>
    </row>
    <row r="285" spans="1:3">
      <c r="A285" s="90">
        <v>173500</v>
      </c>
      <c r="B285" s="73" t="s">
        <v>1004</v>
      </c>
      <c r="C285" s="73"/>
    </row>
    <row r="286" spans="1:3">
      <c r="A286" s="90">
        <v>173600</v>
      </c>
      <c r="B286" s="73" t="s">
        <v>814</v>
      </c>
      <c r="C286" s="73"/>
    </row>
    <row r="287" spans="1:3" ht="12.6">
      <c r="A287" s="91">
        <v>173650</v>
      </c>
      <c r="B287" s="78" t="s">
        <v>1171</v>
      </c>
      <c r="C287" s="78"/>
    </row>
    <row r="288" spans="1:3">
      <c r="A288" s="90">
        <v>181110</v>
      </c>
      <c r="B288" s="73" t="s">
        <v>815</v>
      </c>
      <c r="C288" s="73"/>
    </row>
    <row r="289" spans="1:3">
      <c r="A289" s="90">
        <v>181120</v>
      </c>
      <c r="B289" s="73" t="s">
        <v>816</v>
      </c>
      <c r="C289" s="73"/>
    </row>
    <row r="290" spans="1:3">
      <c r="A290" s="90">
        <v>183106</v>
      </c>
      <c r="B290" s="73" t="s">
        <v>817</v>
      </c>
      <c r="C290" s="73"/>
    </row>
    <row r="291" spans="1:3">
      <c r="A291" s="90">
        <v>183130</v>
      </c>
      <c r="B291" s="73" t="s">
        <v>818</v>
      </c>
      <c r="C291" s="73"/>
    </row>
    <row r="292" spans="1:3">
      <c r="A292" s="90">
        <v>183180</v>
      </c>
      <c r="B292" s="73" t="s">
        <v>1005</v>
      </c>
      <c r="C292" s="73"/>
    </row>
    <row r="293" spans="1:3">
      <c r="A293" s="90">
        <v>183190</v>
      </c>
      <c r="B293" s="73" t="s">
        <v>819</v>
      </c>
      <c r="C293" s="73"/>
    </row>
    <row r="294" spans="1:3">
      <c r="A294" s="90">
        <v>183220</v>
      </c>
      <c r="B294" s="73" t="s">
        <v>820</v>
      </c>
      <c r="C294" s="73"/>
    </row>
    <row r="295" spans="1:3">
      <c r="A295" s="90">
        <v>183240</v>
      </c>
      <c r="B295" s="73" t="s">
        <v>821</v>
      </c>
      <c r="C295" s="73"/>
    </row>
    <row r="296" spans="1:3">
      <c r="A296" s="90">
        <v>183260</v>
      </c>
      <c r="B296" s="73" t="s">
        <v>822</v>
      </c>
      <c r="C296" s="73"/>
    </row>
    <row r="297" spans="1:3">
      <c r="A297" s="90">
        <v>183300</v>
      </c>
      <c r="B297" s="73" t="s">
        <v>823</v>
      </c>
      <c r="C297" s="73"/>
    </row>
    <row r="298" spans="1:3">
      <c r="A298" s="90">
        <v>183310</v>
      </c>
      <c r="B298" s="73" t="s">
        <v>824</v>
      </c>
      <c r="C298" s="73"/>
    </row>
    <row r="299" spans="1:3">
      <c r="A299" s="90">
        <v>183360</v>
      </c>
      <c r="B299" s="73" t="s">
        <v>825</v>
      </c>
      <c r="C299" s="73"/>
    </row>
    <row r="300" spans="1:3">
      <c r="A300" s="90">
        <v>183380</v>
      </c>
      <c r="B300" s="73" t="s">
        <v>826</v>
      </c>
      <c r="C300" s="73"/>
    </row>
    <row r="301" spans="1:3">
      <c r="A301" s="90">
        <v>183430</v>
      </c>
      <c r="B301" s="73" t="s">
        <v>827</v>
      </c>
      <c r="C301" s="73"/>
    </row>
    <row r="302" spans="1:3">
      <c r="A302" s="90">
        <v>183490</v>
      </c>
      <c r="B302" s="73" t="s">
        <v>828</v>
      </c>
      <c r="C302" s="73"/>
    </row>
    <row r="303" spans="1:3">
      <c r="A303" s="90">
        <v>183504</v>
      </c>
      <c r="B303" s="73" t="s">
        <v>829</v>
      </c>
      <c r="C303" s="73"/>
    </row>
    <row r="304" spans="1:3">
      <c r="A304" s="90">
        <v>183550</v>
      </c>
      <c r="B304" s="73" t="s">
        <v>830</v>
      </c>
      <c r="C304" s="73"/>
    </row>
    <row r="305" spans="1:3" s="79" customFormat="1">
      <c r="A305" s="90">
        <v>184100</v>
      </c>
      <c r="B305" s="73" t="s">
        <v>831</v>
      </c>
      <c r="C305" s="73"/>
    </row>
    <row r="306" spans="1:3">
      <c r="A306" s="90">
        <v>184110</v>
      </c>
      <c r="B306" s="73" t="s">
        <v>832</v>
      </c>
      <c r="C306" s="73"/>
    </row>
    <row r="307" spans="1:3">
      <c r="A307" s="90">
        <v>184130</v>
      </c>
      <c r="B307" s="73" t="s">
        <v>833</v>
      </c>
      <c r="C307" s="73"/>
    </row>
    <row r="308" spans="1:3">
      <c r="A308" s="90">
        <v>184150</v>
      </c>
      <c r="B308" s="73" t="s">
        <v>1006</v>
      </c>
      <c r="C308" s="73"/>
    </row>
    <row r="309" spans="1:3">
      <c r="A309" s="90">
        <v>184160</v>
      </c>
      <c r="B309" s="73" t="s">
        <v>834</v>
      </c>
      <c r="C309" s="73"/>
    </row>
    <row r="310" spans="1:3">
      <c r="A310" s="90">
        <v>184171</v>
      </c>
      <c r="B310" s="73" t="s">
        <v>835</v>
      </c>
      <c r="C310" s="73"/>
    </row>
    <row r="311" spans="1:3">
      <c r="A311" s="90">
        <v>184180</v>
      </c>
      <c r="B311" s="73" t="s">
        <v>836</v>
      </c>
      <c r="C311" s="73"/>
    </row>
    <row r="312" spans="1:3">
      <c r="A312" s="90">
        <v>185110</v>
      </c>
      <c r="B312" s="73" t="s">
        <v>837</v>
      </c>
      <c r="C312" s="73"/>
    </row>
    <row r="313" spans="1:3">
      <c r="A313" s="90">
        <v>185130</v>
      </c>
      <c r="B313" s="73" t="s">
        <v>838</v>
      </c>
      <c r="C313" s="73"/>
    </row>
    <row r="314" spans="1:3">
      <c r="A314" s="90">
        <v>185160</v>
      </c>
      <c r="B314" s="73" t="s">
        <v>839</v>
      </c>
      <c r="C314" s="73"/>
    </row>
    <row r="315" spans="1:3">
      <c r="A315" s="90">
        <v>185210</v>
      </c>
      <c r="B315" s="73" t="s">
        <v>840</v>
      </c>
      <c r="C315" s="73"/>
    </row>
    <row r="316" spans="1:3">
      <c r="A316" s="90">
        <v>186110</v>
      </c>
      <c r="B316" s="73" t="s">
        <v>1172</v>
      </c>
      <c r="C316" s="73"/>
    </row>
    <row r="317" spans="1:3">
      <c r="A317" s="90">
        <v>186145</v>
      </c>
      <c r="B317" s="73" t="s">
        <v>841</v>
      </c>
      <c r="C317" s="73"/>
    </row>
    <row r="318" spans="1:3">
      <c r="A318" s="90">
        <v>186180</v>
      </c>
      <c r="B318" s="73" t="s">
        <v>842</v>
      </c>
      <c r="C318" s="73"/>
    </row>
    <row r="319" spans="1:3">
      <c r="A319" s="90">
        <v>186220</v>
      </c>
      <c r="B319" s="73" t="s">
        <v>843</v>
      </c>
      <c r="C319" s="73"/>
    </row>
    <row r="320" spans="1:3">
      <c r="A320" s="90">
        <v>186270</v>
      </c>
      <c r="B320" s="73" t="s">
        <v>844</v>
      </c>
      <c r="C320" s="73"/>
    </row>
    <row r="321" spans="1:3">
      <c r="A321" s="90">
        <v>186300</v>
      </c>
      <c r="B321" s="73" t="s">
        <v>845</v>
      </c>
      <c r="C321" s="73"/>
    </row>
    <row r="322" spans="1:3">
      <c r="A322" s="90">
        <v>191120</v>
      </c>
      <c r="B322" s="73" t="s">
        <v>846</v>
      </c>
      <c r="C322" s="73"/>
    </row>
    <row r="323" spans="1:3">
      <c r="A323" s="90">
        <v>191130</v>
      </c>
      <c r="B323" s="73" t="s">
        <v>847</v>
      </c>
      <c r="C323" s="73"/>
    </row>
    <row r="324" spans="1:3">
      <c r="A324" s="90">
        <v>191160</v>
      </c>
      <c r="B324" s="73" t="s">
        <v>848</v>
      </c>
      <c r="C324" s="73"/>
    </row>
    <row r="325" spans="1:3">
      <c r="A325" s="90">
        <v>191170</v>
      </c>
      <c r="B325" s="73" t="s">
        <v>849</v>
      </c>
      <c r="C325" s="73"/>
    </row>
    <row r="326" spans="1:3" ht="12.6">
      <c r="A326" s="90">
        <v>191190</v>
      </c>
      <c r="B326" s="73" t="s">
        <v>1173</v>
      </c>
      <c r="C326" s="77" t="s">
        <v>617</v>
      </c>
    </row>
    <row r="327" spans="1:3">
      <c r="A327" s="90">
        <v>191230</v>
      </c>
      <c r="B327" s="73" t="s">
        <v>850</v>
      </c>
      <c r="C327" s="73"/>
    </row>
    <row r="328" spans="1:3" ht="12.6">
      <c r="A328" s="90">
        <v>191240</v>
      </c>
      <c r="B328" s="73" t="s">
        <v>1174</v>
      </c>
      <c r="C328" s="77" t="s">
        <v>617</v>
      </c>
    </row>
    <row r="329" spans="1:3">
      <c r="A329" s="90">
        <v>191270</v>
      </c>
      <c r="B329" s="73" t="s">
        <v>851</v>
      </c>
      <c r="C329" s="73"/>
    </row>
    <row r="330" spans="1:3" ht="12.6">
      <c r="A330" s="90">
        <v>191280</v>
      </c>
      <c r="B330" s="73" t="s">
        <v>852</v>
      </c>
      <c r="C330" s="77" t="s">
        <v>617</v>
      </c>
    </row>
    <row r="331" spans="1:3">
      <c r="A331" s="90">
        <v>191290</v>
      </c>
      <c r="B331" s="73" t="s">
        <v>853</v>
      </c>
      <c r="C331" s="73"/>
    </row>
    <row r="332" spans="1:3">
      <c r="A332" s="90">
        <v>191310</v>
      </c>
      <c r="B332" s="73" t="s">
        <v>854</v>
      </c>
      <c r="C332" s="73"/>
    </row>
    <row r="333" spans="1:3" ht="12.6">
      <c r="A333" s="90">
        <v>191320</v>
      </c>
      <c r="B333" s="73" t="s">
        <v>1007</v>
      </c>
      <c r="C333" s="77" t="s">
        <v>617</v>
      </c>
    </row>
    <row r="334" spans="1:3" ht="12.6">
      <c r="A334" s="90">
        <v>191330</v>
      </c>
      <c r="B334" s="73" t="s">
        <v>855</v>
      </c>
      <c r="C334" s="77" t="s">
        <v>617</v>
      </c>
    </row>
    <row r="335" spans="1:3">
      <c r="A335" s="90">
        <v>191340</v>
      </c>
      <c r="B335" s="73" t="s">
        <v>856</v>
      </c>
      <c r="C335" s="73"/>
    </row>
    <row r="336" spans="1:3">
      <c r="A336" s="90">
        <v>191360</v>
      </c>
      <c r="B336" s="73" t="s">
        <v>857</v>
      </c>
      <c r="C336" s="73"/>
    </row>
    <row r="337" spans="1:3">
      <c r="A337" s="90">
        <v>191370</v>
      </c>
      <c r="B337" s="73" t="s">
        <v>1008</v>
      </c>
      <c r="C337" s="73"/>
    </row>
    <row r="338" spans="1:3">
      <c r="A338" s="90">
        <v>191380</v>
      </c>
      <c r="B338" s="73" t="s">
        <v>858</v>
      </c>
      <c r="C338" s="73"/>
    </row>
    <row r="339" spans="1:3">
      <c r="A339" s="90">
        <v>191390</v>
      </c>
      <c r="B339" s="73" t="s">
        <v>859</v>
      </c>
      <c r="C339" s="73"/>
    </row>
    <row r="340" spans="1:3">
      <c r="A340" s="90">
        <v>191410</v>
      </c>
      <c r="B340" s="73" t="s">
        <v>860</v>
      </c>
      <c r="C340" s="73"/>
    </row>
    <row r="341" spans="1:3">
      <c r="A341" s="90">
        <v>191480</v>
      </c>
      <c r="B341" s="73" t="s">
        <v>861</v>
      </c>
      <c r="C341" s="73"/>
    </row>
    <row r="342" spans="1:3">
      <c r="A342" s="90">
        <v>191500</v>
      </c>
      <c r="B342" s="73" t="s">
        <v>862</v>
      </c>
      <c r="C342" s="73"/>
    </row>
    <row r="343" spans="1:3">
      <c r="A343" s="90">
        <v>191600</v>
      </c>
      <c r="B343" s="73" t="s">
        <v>1175</v>
      </c>
      <c r="C343" s="73"/>
    </row>
    <row r="344" spans="1:3">
      <c r="A344" s="90">
        <v>191680</v>
      </c>
      <c r="B344" s="73" t="s">
        <v>1009</v>
      </c>
      <c r="C344" s="73"/>
    </row>
    <row r="345" spans="1:3">
      <c r="A345" s="90">
        <v>191999</v>
      </c>
      <c r="B345" s="73" t="s">
        <v>1176</v>
      </c>
      <c r="C345" s="73"/>
    </row>
    <row r="346" spans="1:3">
      <c r="A346" s="90">
        <v>192110</v>
      </c>
      <c r="B346" s="73" t="s">
        <v>863</v>
      </c>
      <c r="C346" s="73"/>
    </row>
    <row r="347" spans="1:3">
      <c r="A347" s="90">
        <v>192140</v>
      </c>
      <c r="B347" s="73" t="s">
        <v>864</v>
      </c>
      <c r="C347" s="73"/>
    </row>
    <row r="348" spans="1:3">
      <c r="A348" s="90">
        <v>192150</v>
      </c>
      <c r="B348" s="73" t="s">
        <v>865</v>
      </c>
      <c r="C348" s="73"/>
    </row>
    <row r="349" spans="1:3">
      <c r="A349" s="90">
        <v>192190</v>
      </c>
      <c r="B349" s="73" t="s">
        <v>866</v>
      </c>
      <c r="C349" s="73"/>
    </row>
    <row r="350" spans="1:3">
      <c r="A350" s="90">
        <v>193110</v>
      </c>
      <c r="B350" s="73" t="s">
        <v>1177</v>
      </c>
      <c r="C350" s="73"/>
    </row>
    <row r="351" spans="1:3">
      <c r="A351" s="90">
        <v>193121</v>
      </c>
      <c r="B351" s="73" t="s">
        <v>867</v>
      </c>
      <c r="C351" s="73"/>
    </row>
    <row r="352" spans="1:3">
      <c r="A352" s="90">
        <v>193130</v>
      </c>
      <c r="B352" s="73" t="s">
        <v>1178</v>
      </c>
      <c r="C352" s="73"/>
    </row>
    <row r="353" spans="1:3">
      <c r="A353" s="90">
        <v>193150</v>
      </c>
      <c r="B353" s="73" t="s">
        <v>1179</v>
      </c>
      <c r="C353" s="73"/>
    </row>
    <row r="354" spans="1:3">
      <c r="A354" s="90">
        <v>193180</v>
      </c>
      <c r="B354" s="73" t="s">
        <v>868</v>
      </c>
      <c r="C354" s="73"/>
    </row>
    <row r="355" spans="1:3">
      <c r="A355" s="90">
        <v>193195</v>
      </c>
      <c r="B355" s="73" t="s">
        <v>869</v>
      </c>
      <c r="C355" s="73"/>
    </row>
    <row r="356" spans="1:3">
      <c r="A356" s="90">
        <v>193999</v>
      </c>
      <c r="B356" s="73" t="s">
        <v>1180</v>
      </c>
      <c r="C356" s="73"/>
    </row>
    <row r="357" spans="1:3">
      <c r="A357" s="90">
        <v>194110</v>
      </c>
      <c r="B357" s="73" t="s">
        <v>870</v>
      </c>
      <c r="C357" s="73"/>
    </row>
    <row r="358" spans="1:3">
      <c r="A358" s="90">
        <v>194130</v>
      </c>
      <c r="B358" s="73" t="s">
        <v>871</v>
      </c>
      <c r="C358" s="73"/>
    </row>
    <row r="359" spans="1:3">
      <c r="A359" s="90">
        <v>194150</v>
      </c>
      <c r="B359" s="73" t="s">
        <v>872</v>
      </c>
      <c r="C359" s="73"/>
    </row>
    <row r="360" spans="1:3">
      <c r="A360" s="90">
        <v>194170</v>
      </c>
      <c r="B360" s="73" t="s">
        <v>1010</v>
      </c>
      <c r="C360" s="73"/>
    </row>
    <row r="361" spans="1:3">
      <c r="A361" s="90">
        <v>195110</v>
      </c>
      <c r="B361" s="73" t="s">
        <v>873</v>
      </c>
      <c r="C361" s="73"/>
    </row>
    <row r="362" spans="1:3">
      <c r="A362" s="90">
        <v>195140</v>
      </c>
      <c r="B362" s="73" t="s">
        <v>874</v>
      </c>
      <c r="C362" s="73"/>
    </row>
    <row r="363" spans="1:3">
      <c r="A363" s="90">
        <v>195150</v>
      </c>
      <c r="B363" s="73" t="s">
        <v>875</v>
      </c>
      <c r="C363" s="73"/>
    </row>
    <row r="364" spans="1:3">
      <c r="A364" s="90">
        <v>195165</v>
      </c>
      <c r="B364" s="73" t="s">
        <v>876</v>
      </c>
      <c r="C364" s="73"/>
    </row>
    <row r="365" spans="1:3">
      <c r="A365" s="90">
        <v>195170</v>
      </c>
      <c r="B365" s="73" t="s">
        <v>877</v>
      </c>
      <c r="C365" s="73"/>
    </row>
    <row r="366" spans="1:3">
      <c r="A366" s="90">
        <v>195178</v>
      </c>
      <c r="B366" s="73" t="s">
        <v>878</v>
      </c>
      <c r="C366" s="73"/>
    </row>
    <row r="367" spans="1:3">
      <c r="A367" s="90">
        <v>195200</v>
      </c>
      <c r="B367" s="73" t="s">
        <v>879</v>
      </c>
      <c r="C367" s="73"/>
    </row>
    <row r="368" spans="1:3">
      <c r="A368" s="90">
        <v>195230</v>
      </c>
      <c r="B368" s="73" t="s">
        <v>880</v>
      </c>
      <c r="C368" s="73"/>
    </row>
    <row r="369" spans="1:3">
      <c r="A369" s="90">
        <v>195240</v>
      </c>
      <c r="B369" s="73" t="s">
        <v>881</v>
      </c>
      <c r="C369" s="73"/>
    </row>
    <row r="370" spans="1:3">
      <c r="A370" s="90">
        <v>196160</v>
      </c>
      <c r="B370" s="73" t="s">
        <v>882</v>
      </c>
      <c r="C370" s="73"/>
    </row>
    <row r="371" spans="1:3">
      <c r="A371" s="90">
        <v>196999</v>
      </c>
      <c r="B371" s="73" t="s">
        <v>1181</v>
      </c>
      <c r="C371" s="73"/>
    </row>
    <row r="372" spans="1:3">
      <c r="A372" s="90">
        <v>197110</v>
      </c>
      <c r="B372" s="73" t="s">
        <v>883</v>
      </c>
      <c r="C372" s="73"/>
    </row>
    <row r="373" spans="1:3">
      <c r="A373" s="90">
        <v>197120</v>
      </c>
      <c r="B373" s="73" t="s">
        <v>884</v>
      </c>
      <c r="C373" s="73"/>
    </row>
    <row r="374" spans="1:3">
      <c r="A374" s="90">
        <v>197130</v>
      </c>
      <c r="B374" s="73" t="s">
        <v>885</v>
      </c>
      <c r="C374" s="73"/>
    </row>
    <row r="375" spans="1:3">
      <c r="A375" s="90">
        <v>197140</v>
      </c>
      <c r="B375" s="73" t="s">
        <v>886</v>
      </c>
      <c r="C375" s="73"/>
    </row>
    <row r="376" spans="1:3">
      <c r="A376" s="90">
        <v>197170</v>
      </c>
      <c r="B376" s="73" t="s">
        <v>887</v>
      </c>
      <c r="C376" s="73"/>
    </row>
    <row r="377" spans="1:3">
      <c r="A377" s="90">
        <v>197180</v>
      </c>
      <c r="B377" s="73" t="s">
        <v>888</v>
      </c>
      <c r="C377" s="73"/>
    </row>
    <row r="378" spans="1:3">
      <c r="A378" s="90">
        <v>197200</v>
      </c>
      <c r="B378" s="73" t="s">
        <v>889</v>
      </c>
      <c r="C378" s="73"/>
    </row>
    <row r="379" spans="1:3">
      <c r="A379" s="90">
        <v>197210</v>
      </c>
      <c r="B379" s="73" t="s">
        <v>890</v>
      </c>
      <c r="C379" s="73"/>
    </row>
    <row r="380" spans="1:3">
      <c r="A380" s="90">
        <v>197280</v>
      </c>
      <c r="B380" s="73" t="s">
        <v>891</v>
      </c>
      <c r="C380" s="73"/>
    </row>
    <row r="381" spans="1:3">
      <c r="A381" s="90">
        <v>197290</v>
      </c>
      <c r="B381" s="73" t="s">
        <v>892</v>
      </c>
      <c r="C381" s="73"/>
    </row>
    <row r="382" spans="1:3">
      <c r="A382" s="90">
        <v>197310</v>
      </c>
      <c r="B382" s="73" t="s">
        <v>893</v>
      </c>
      <c r="C382" s="73"/>
    </row>
    <row r="383" spans="1:3">
      <c r="A383" s="90">
        <v>197320</v>
      </c>
      <c r="B383" s="73" t="s">
        <v>894</v>
      </c>
      <c r="C383" s="73"/>
    </row>
    <row r="384" spans="1:3">
      <c r="A384" s="90">
        <v>197330</v>
      </c>
      <c r="B384" s="73" t="s">
        <v>895</v>
      </c>
      <c r="C384" s="73"/>
    </row>
    <row r="385" spans="1:3">
      <c r="A385" s="90">
        <v>197350</v>
      </c>
      <c r="B385" s="73" t="s">
        <v>896</v>
      </c>
      <c r="C385" s="73"/>
    </row>
    <row r="386" spans="1:3">
      <c r="A386" s="90">
        <v>197360</v>
      </c>
      <c r="B386" s="73" t="s">
        <v>897</v>
      </c>
      <c r="C386" s="73"/>
    </row>
    <row r="387" spans="1:3">
      <c r="A387" s="90">
        <v>197370</v>
      </c>
      <c r="B387" s="73" t="s">
        <v>898</v>
      </c>
      <c r="C387" s="73" t="s">
        <v>1182</v>
      </c>
    </row>
    <row r="388" spans="1:3">
      <c r="A388" s="90">
        <v>197380</v>
      </c>
      <c r="B388" s="73" t="s">
        <v>899</v>
      </c>
      <c r="C388" s="73"/>
    </row>
    <row r="389" spans="1:3">
      <c r="A389" s="90">
        <v>197390</v>
      </c>
      <c r="B389" s="73" t="s">
        <v>900</v>
      </c>
      <c r="C389" s="73"/>
    </row>
    <row r="390" spans="1:3">
      <c r="A390" s="90">
        <v>197391</v>
      </c>
      <c r="B390" s="73" t="s">
        <v>901</v>
      </c>
      <c r="C390" s="73"/>
    </row>
    <row r="391" spans="1:3">
      <c r="A391" s="90">
        <v>197440</v>
      </c>
      <c r="B391" s="73" t="s">
        <v>902</v>
      </c>
      <c r="C391" s="73"/>
    </row>
    <row r="392" spans="1:3">
      <c r="A392" s="90">
        <v>197470</v>
      </c>
      <c r="B392" s="73" t="s">
        <v>903</v>
      </c>
      <c r="C392" s="73" t="s">
        <v>1183</v>
      </c>
    </row>
    <row r="393" spans="1:3">
      <c r="A393" s="90">
        <v>197500</v>
      </c>
      <c r="B393" s="73" t="s">
        <v>904</v>
      </c>
      <c r="C393" s="73"/>
    </row>
    <row r="394" spans="1:3">
      <c r="A394" s="90">
        <v>197540</v>
      </c>
      <c r="B394" s="73" t="s">
        <v>905</v>
      </c>
      <c r="C394" s="73"/>
    </row>
    <row r="395" spans="1:3">
      <c r="A395" s="90">
        <v>197600</v>
      </c>
      <c r="B395" s="73" t="s">
        <v>1011</v>
      </c>
      <c r="C395" s="73"/>
    </row>
    <row r="396" spans="1:3">
      <c r="A396" s="89">
        <v>200000</v>
      </c>
      <c r="B396" s="73" t="s">
        <v>1184</v>
      </c>
      <c r="C396" s="73"/>
    </row>
    <row r="397" spans="1:3">
      <c r="A397" s="90">
        <v>211103</v>
      </c>
      <c r="B397" s="73" t="s">
        <v>906</v>
      </c>
      <c r="C397" s="73"/>
    </row>
    <row r="398" spans="1:3">
      <c r="A398" s="90">
        <v>211105</v>
      </c>
      <c r="B398" s="73" t="s">
        <v>343</v>
      </c>
      <c r="C398" s="73"/>
    </row>
    <row r="399" spans="1:3">
      <c r="A399" s="90">
        <v>211107</v>
      </c>
      <c r="B399" s="73" t="s">
        <v>344</v>
      </c>
      <c r="C399" s="73"/>
    </row>
    <row r="400" spans="1:3">
      <c r="A400" s="90">
        <v>211147</v>
      </c>
      <c r="B400" s="73" t="s">
        <v>345</v>
      </c>
      <c r="C400" s="73"/>
    </row>
    <row r="401" spans="1:3">
      <c r="A401" s="90">
        <v>211150</v>
      </c>
      <c r="B401" s="73" t="s">
        <v>342</v>
      </c>
      <c r="C401" s="73"/>
    </row>
    <row r="402" spans="1:3">
      <c r="A402" s="90">
        <v>212124</v>
      </c>
      <c r="B402" s="73" t="s">
        <v>907</v>
      </c>
      <c r="C402" s="73"/>
    </row>
    <row r="403" spans="1:3">
      <c r="A403" s="90">
        <v>212126</v>
      </c>
      <c r="B403" s="73" t="s">
        <v>1012</v>
      </c>
      <c r="C403" s="73"/>
    </row>
    <row r="404" spans="1:3">
      <c r="A404" s="90">
        <v>213140</v>
      </c>
      <c r="B404" s="73" t="s">
        <v>1185</v>
      </c>
      <c r="C404" s="73"/>
    </row>
    <row r="405" spans="1:3">
      <c r="A405" s="90">
        <v>213999</v>
      </c>
      <c r="B405" s="73" t="s">
        <v>1186</v>
      </c>
      <c r="C405" s="73"/>
    </row>
    <row r="406" spans="1:3">
      <c r="A406" s="90">
        <v>214148</v>
      </c>
      <c r="B406" s="73" t="s">
        <v>349</v>
      </c>
      <c r="C406" s="73"/>
    </row>
    <row r="407" spans="1:3">
      <c r="A407" s="90">
        <v>214210</v>
      </c>
      <c r="B407" s="73" t="s">
        <v>350</v>
      </c>
      <c r="C407" s="73"/>
    </row>
    <row r="408" spans="1:3">
      <c r="A408" s="90">
        <v>214220</v>
      </c>
      <c r="B408" s="73" t="s">
        <v>351</v>
      </c>
      <c r="C408" s="73"/>
    </row>
    <row r="409" spans="1:3">
      <c r="A409" s="90">
        <v>215170</v>
      </c>
      <c r="B409" s="73" t="s">
        <v>1013</v>
      </c>
      <c r="C409" s="73"/>
    </row>
    <row r="410" spans="1:3">
      <c r="A410" s="90">
        <v>216615</v>
      </c>
      <c r="B410" s="73" t="s">
        <v>1187</v>
      </c>
      <c r="C410" s="73"/>
    </row>
    <row r="411" spans="1:3">
      <c r="A411" s="90">
        <v>216900</v>
      </c>
      <c r="B411" s="73" t="s">
        <v>1014</v>
      </c>
      <c r="C411" s="73"/>
    </row>
    <row r="412" spans="1:3">
      <c r="A412" s="90">
        <v>221000</v>
      </c>
      <c r="B412" s="73" t="s">
        <v>353</v>
      </c>
      <c r="C412" s="73"/>
    </row>
    <row r="413" spans="1:3">
      <c r="A413" s="90">
        <v>222000</v>
      </c>
      <c r="B413" s="73" t="s">
        <v>1188</v>
      </c>
      <c r="C413" s="73" t="s">
        <v>1189</v>
      </c>
    </row>
    <row r="414" spans="1:3">
      <c r="A414" s="90">
        <v>223000</v>
      </c>
      <c r="B414" s="73" t="s">
        <v>1190</v>
      </c>
      <c r="C414" s="73"/>
    </row>
    <row r="415" spans="1:3">
      <c r="A415" s="89">
        <v>224000</v>
      </c>
      <c r="B415" s="73" t="s">
        <v>1191</v>
      </c>
      <c r="C415" s="73" t="s">
        <v>1192</v>
      </c>
    </row>
    <row r="416" spans="1:3">
      <c r="A416" s="89">
        <v>231000</v>
      </c>
      <c r="B416" s="73" t="s">
        <v>1193</v>
      </c>
      <c r="C416" s="73" t="s">
        <v>1194</v>
      </c>
    </row>
    <row r="417" spans="1:3">
      <c r="A417" s="89">
        <v>232000</v>
      </c>
      <c r="B417" s="73" t="s">
        <v>357</v>
      </c>
      <c r="C417" s="73" t="s">
        <v>1195</v>
      </c>
    </row>
    <row r="418" spans="1:3">
      <c r="A418" s="89">
        <v>233000</v>
      </c>
      <c r="B418" s="73" t="s">
        <v>358</v>
      </c>
      <c r="C418" s="73" t="s">
        <v>1196</v>
      </c>
    </row>
    <row r="419" spans="1:3">
      <c r="A419" s="90">
        <v>234000</v>
      </c>
      <c r="B419" s="73" t="s">
        <v>359</v>
      </c>
      <c r="C419" s="73"/>
    </row>
    <row r="420" spans="1:3">
      <c r="A420" s="90">
        <v>235140</v>
      </c>
      <c r="B420" s="73" t="s">
        <v>361</v>
      </c>
      <c r="C420" s="73"/>
    </row>
    <row r="421" spans="1:3">
      <c r="A421" s="90">
        <v>235999</v>
      </c>
      <c r="B421" s="73" t="s">
        <v>1197</v>
      </c>
      <c r="C421" s="73" t="s">
        <v>1198</v>
      </c>
    </row>
    <row r="422" spans="1:3">
      <c r="A422" s="89">
        <v>236000</v>
      </c>
      <c r="B422" s="73" t="s">
        <v>1199</v>
      </c>
      <c r="C422" s="73" t="s">
        <v>1200</v>
      </c>
    </row>
    <row r="423" spans="1:3">
      <c r="A423" s="89">
        <v>241000</v>
      </c>
      <c r="B423" s="73" t="s">
        <v>1201</v>
      </c>
      <c r="C423" s="73" t="s">
        <v>1202</v>
      </c>
    </row>
    <row r="424" spans="1:3">
      <c r="A424" s="89">
        <v>242000</v>
      </c>
      <c r="B424" s="73" t="s">
        <v>362</v>
      </c>
      <c r="C424" s="73" t="s">
        <v>1203</v>
      </c>
    </row>
    <row r="425" spans="1:3">
      <c r="A425" s="89">
        <v>244000</v>
      </c>
      <c r="B425" s="73" t="s">
        <v>1204</v>
      </c>
      <c r="C425" s="73" t="s">
        <v>1205</v>
      </c>
    </row>
    <row r="426" spans="1:3">
      <c r="A426" s="90">
        <v>251115</v>
      </c>
      <c r="B426" s="73" t="s">
        <v>1015</v>
      </c>
      <c r="C426" s="73"/>
    </row>
    <row r="427" spans="1:3">
      <c r="A427" s="90">
        <v>251140</v>
      </c>
      <c r="B427" s="73" t="s">
        <v>1016</v>
      </c>
      <c r="C427" s="73"/>
    </row>
    <row r="428" spans="1:3">
      <c r="A428" s="90">
        <v>251999</v>
      </c>
      <c r="B428" s="73" t="s">
        <v>1206</v>
      </c>
      <c r="C428" s="73"/>
    </row>
    <row r="429" spans="1:3">
      <c r="A429" s="89">
        <v>252000</v>
      </c>
      <c r="B429" s="73" t="s">
        <v>1207</v>
      </c>
      <c r="C429" s="73" t="s">
        <v>1208</v>
      </c>
    </row>
    <row r="430" spans="1:3">
      <c r="A430" s="89">
        <v>253000</v>
      </c>
      <c r="B430" s="73" t="s">
        <v>1209</v>
      </c>
      <c r="C430" s="73"/>
    </row>
    <row r="431" spans="1:3">
      <c r="A431" s="90">
        <v>254110</v>
      </c>
      <c r="B431" s="73" t="s">
        <v>1211</v>
      </c>
      <c r="C431" s="73"/>
    </row>
    <row r="432" spans="1:3">
      <c r="A432" s="90">
        <v>254999</v>
      </c>
      <c r="B432" s="73" t="s">
        <v>1212</v>
      </c>
      <c r="C432" s="73"/>
    </row>
    <row r="433" spans="1:3">
      <c r="A433" s="89">
        <v>261000</v>
      </c>
      <c r="B433" s="73" t="s">
        <v>1213</v>
      </c>
      <c r="C433" s="73" t="s">
        <v>1214</v>
      </c>
    </row>
    <row r="434" spans="1:3" ht="12.6">
      <c r="A434" s="89">
        <v>262000</v>
      </c>
      <c r="B434" s="73" t="s">
        <v>364</v>
      </c>
      <c r="C434" s="78" t="s">
        <v>1215</v>
      </c>
    </row>
    <row r="435" spans="1:3">
      <c r="A435" s="89">
        <v>263000</v>
      </c>
      <c r="B435" s="73" t="s">
        <v>365</v>
      </c>
      <c r="C435" s="73" t="s">
        <v>1216</v>
      </c>
    </row>
    <row r="436" spans="1:3">
      <c r="A436" s="89">
        <v>264000</v>
      </c>
      <c r="B436" s="73" t="s">
        <v>366</v>
      </c>
      <c r="C436" s="73" t="s">
        <v>1217</v>
      </c>
    </row>
    <row r="437" spans="1:3">
      <c r="A437" s="90">
        <v>265120</v>
      </c>
      <c r="B437" s="73" t="s">
        <v>908</v>
      </c>
      <c r="C437" s="73"/>
    </row>
    <row r="438" spans="1:3">
      <c r="A438" s="90">
        <v>265230</v>
      </c>
      <c r="B438" s="73" t="s">
        <v>368</v>
      </c>
      <c r="C438" s="73"/>
    </row>
    <row r="439" spans="1:3">
      <c r="A439" s="90">
        <v>265245</v>
      </c>
      <c r="B439" s="73" t="s">
        <v>1017</v>
      </c>
      <c r="C439" s="73"/>
    </row>
    <row r="440" spans="1:3">
      <c r="A440" s="90">
        <v>265999</v>
      </c>
      <c r="B440" s="73" t="s">
        <v>1218</v>
      </c>
      <c r="C440" s="73"/>
    </row>
    <row r="441" spans="1:3">
      <c r="A441" s="90">
        <v>266120</v>
      </c>
      <c r="B441" s="73" t="s">
        <v>1219</v>
      </c>
      <c r="C441" s="73"/>
    </row>
    <row r="442" spans="1:3">
      <c r="A442" s="90">
        <v>266610</v>
      </c>
      <c r="B442" s="73" t="s">
        <v>909</v>
      </c>
      <c r="C442" s="73"/>
    </row>
    <row r="443" spans="1:3">
      <c r="A443" s="90">
        <v>266646</v>
      </c>
      <c r="B443" s="73" t="s">
        <v>910</v>
      </c>
      <c r="C443" s="73"/>
    </row>
    <row r="444" spans="1:3">
      <c r="A444" s="90">
        <v>266999</v>
      </c>
      <c r="B444" s="73" t="s">
        <v>1220</v>
      </c>
      <c r="C444" s="73"/>
    </row>
    <row r="445" spans="1:3">
      <c r="A445" s="90">
        <v>267105</v>
      </c>
      <c r="B445" s="73" t="s">
        <v>1221</v>
      </c>
      <c r="C445" s="73" t="s">
        <v>1222</v>
      </c>
    </row>
    <row r="446" spans="1:3">
      <c r="A446" s="90">
        <v>267655</v>
      </c>
      <c r="B446" s="73" t="s">
        <v>1223</v>
      </c>
      <c r="C446" s="73"/>
    </row>
    <row r="447" spans="1:3">
      <c r="A447" s="90">
        <v>267680</v>
      </c>
      <c r="B447" s="73" t="s">
        <v>1224</v>
      </c>
      <c r="C447" s="73"/>
    </row>
    <row r="448" spans="1:3">
      <c r="A448" s="90">
        <v>267999</v>
      </c>
      <c r="B448" s="73" t="s">
        <v>1225</v>
      </c>
      <c r="C448" s="73"/>
    </row>
    <row r="449" spans="1:3">
      <c r="A449" s="90">
        <v>271130</v>
      </c>
      <c r="B449" s="73" t="s">
        <v>911</v>
      </c>
      <c r="C449" s="73"/>
    </row>
    <row r="450" spans="1:3">
      <c r="A450" s="90">
        <v>271138</v>
      </c>
      <c r="B450" s="73" t="s">
        <v>372</v>
      </c>
      <c r="C450" s="73"/>
    </row>
    <row r="451" spans="1:3">
      <c r="A451" s="90">
        <v>271140</v>
      </c>
      <c r="B451" s="73" t="s">
        <v>373</v>
      </c>
      <c r="C451" s="73"/>
    </row>
    <row r="452" spans="1:3">
      <c r="A452" s="90">
        <v>271141</v>
      </c>
      <c r="B452" s="73" t="s">
        <v>1018</v>
      </c>
      <c r="C452" s="73"/>
    </row>
    <row r="453" spans="1:3">
      <c r="A453" s="90">
        <v>271149</v>
      </c>
      <c r="B453" s="73" t="s">
        <v>374</v>
      </c>
      <c r="C453" s="73"/>
    </row>
    <row r="454" spans="1:3">
      <c r="A454" s="90">
        <v>271570</v>
      </c>
      <c r="B454" s="73" t="s">
        <v>1226</v>
      </c>
      <c r="C454" s="73"/>
    </row>
    <row r="455" spans="1:3">
      <c r="A455" s="90">
        <v>271600</v>
      </c>
      <c r="B455" s="73" t="s">
        <v>1019</v>
      </c>
      <c r="C455" s="73"/>
    </row>
    <row r="456" spans="1:3">
      <c r="A456" s="90">
        <v>271710</v>
      </c>
      <c r="B456" s="73" t="s">
        <v>912</v>
      </c>
      <c r="C456" s="73"/>
    </row>
    <row r="457" spans="1:3">
      <c r="A457" s="90">
        <v>271712</v>
      </c>
      <c r="B457" s="73" t="s">
        <v>913</v>
      </c>
      <c r="C457" s="73"/>
    </row>
    <row r="458" spans="1:3">
      <c r="A458" s="90">
        <v>271714</v>
      </c>
      <c r="B458" s="73" t="s">
        <v>914</v>
      </c>
      <c r="C458" s="73"/>
    </row>
    <row r="459" spans="1:3">
      <c r="A459" s="90">
        <v>273140</v>
      </c>
      <c r="B459" s="73" t="s">
        <v>376</v>
      </c>
      <c r="C459" s="73"/>
    </row>
    <row r="460" spans="1:3">
      <c r="A460" s="90">
        <v>274105</v>
      </c>
      <c r="B460" s="73" t="s">
        <v>378</v>
      </c>
      <c r="C460" s="73"/>
    </row>
    <row r="461" spans="1:3">
      <c r="A461" s="90">
        <v>274106</v>
      </c>
      <c r="B461" s="73" t="s">
        <v>1227</v>
      </c>
      <c r="C461" s="73" t="s">
        <v>1228</v>
      </c>
    </row>
    <row r="462" spans="1:3">
      <c r="A462" s="90">
        <v>274125</v>
      </c>
      <c r="B462" s="73" t="s">
        <v>1229</v>
      </c>
      <c r="C462" s="73" t="s">
        <v>1230</v>
      </c>
    </row>
    <row r="463" spans="1:3">
      <c r="A463" s="90">
        <v>274149</v>
      </c>
      <c r="B463" s="73" t="s">
        <v>1231</v>
      </c>
      <c r="C463" s="73"/>
    </row>
    <row r="464" spans="1:3">
      <c r="A464" s="90">
        <v>274160</v>
      </c>
      <c r="B464" s="73" t="s">
        <v>1232</v>
      </c>
      <c r="C464" s="73"/>
    </row>
    <row r="465" spans="1:3">
      <c r="A465" s="90">
        <v>275110</v>
      </c>
      <c r="B465" s="73" t="s">
        <v>380</v>
      </c>
      <c r="C465" s="73"/>
    </row>
    <row r="466" spans="1:3">
      <c r="A466" s="90">
        <v>275210</v>
      </c>
      <c r="B466" s="73" t="s">
        <v>1233</v>
      </c>
      <c r="C466" s="73"/>
    </row>
    <row r="467" spans="1:3">
      <c r="A467" s="90">
        <v>276111</v>
      </c>
      <c r="B467" s="73" t="s">
        <v>382</v>
      </c>
      <c r="C467" s="73"/>
    </row>
    <row r="468" spans="1:3">
      <c r="A468" s="90">
        <v>276120</v>
      </c>
      <c r="B468" s="73" t="s">
        <v>1020</v>
      </c>
      <c r="C468" s="73"/>
    </row>
    <row r="469" spans="1:3">
      <c r="A469" s="90">
        <v>276125</v>
      </c>
      <c r="B469" s="73" t="s">
        <v>1234</v>
      </c>
      <c r="C469" s="73"/>
    </row>
    <row r="470" spans="1:3">
      <c r="A470" s="90">
        <v>276200</v>
      </c>
      <c r="B470" s="73" t="s">
        <v>1235</v>
      </c>
      <c r="C470" s="73" t="s">
        <v>1236</v>
      </c>
    </row>
    <row r="471" spans="1:3">
      <c r="A471" s="90">
        <v>278150</v>
      </c>
      <c r="B471" s="73" t="s">
        <v>1237</v>
      </c>
      <c r="C471" s="73"/>
    </row>
    <row r="472" spans="1:3">
      <c r="A472" s="90">
        <v>278210</v>
      </c>
      <c r="B472" s="73" t="s">
        <v>1238</v>
      </c>
      <c r="C472" s="73"/>
    </row>
    <row r="473" spans="1:3">
      <c r="A473" s="90">
        <v>278310</v>
      </c>
      <c r="B473" s="73" t="s">
        <v>1239</v>
      </c>
      <c r="C473" s="73"/>
    </row>
    <row r="474" spans="1:3">
      <c r="A474" s="90">
        <v>278620</v>
      </c>
      <c r="B474" s="73" t="s">
        <v>1240</v>
      </c>
      <c r="C474" s="73"/>
    </row>
    <row r="475" spans="1:3">
      <c r="A475" s="90">
        <v>279130</v>
      </c>
      <c r="B475" s="73" t="s">
        <v>1241</v>
      </c>
      <c r="C475" s="73"/>
    </row>
    <row r="476" spans="1:3">
      <c r="A476" s="90">
        <v>279160</v>
      </c>
      <c r="B476" s="73" t="s">
        <v>385</v>
      </c>
      <c r="C476" s="73"/>
    </row>
    <row r="477" spans="1:3">
      <c r="A477" s="90">
        <v>279190</v>
      </c>
      <c r="B477" s="73" t="s">
        <v>1242</v>
      </c>
      <c r="C477" s="73"/>
    </row>
    <row r="478" spans="1:3">
      <c r="A478" s="90">
        <v>279130</v>
      </c>
      <c r="B478" s="73" t="s">
        <v>1241</v>
      </c>
      <c r="C478" s="73"/>
    </row>
    <row r="479" spans="1:3">
      <c r="A479" s="90">
        <v>279323</v>
      </c>
      <c r="B479" s="73" t="s">
        <v>1021</v>
      </c>
      <c r="C479" s="73"/>
    </row>
    <row r="480" spans="1:3">
      <c r="A480" s="90">
        <v>279345</v>
      </c>
      <c r="B480" s="73" t="s">
        <v>1243</v>
      </c>
      <c r="C480" s="73"/>
    </row>
    <row r="481" spans="1:3">
      <c r="A481" s="90">
        <v>279347</v>
      </c>
      <c r="B481" s="73" t="s">
        <v>1244</v>
      </c>
      <c r="C481" s="73"/>
    </row>
    <row r="482" spans="1:3">
      <c r="A482" s="90">
        <v>279375</v>
      </c>
      <c r="B482" s="73" t="s">
        <v>1245</v>
      </c>
      <c r="C482" s="73"/>
    </row>
    <row r="483" spans="1:3">
      <c r="A483" s="90">
        <v>281120</v>
      </c>
      <c r="B483" s="73" t="s">
        <v>1246</v>
      </c>
      <c r="C483" s="73"/>
    </row>
    <row r="484" spans="1:3">
      <c r="A484" s="90">
        <v>281122</v>
      </c>
      <c r="B484" s="73" t="s">
        <v>387</v>
      </c>
      <c r="C484" s="73"/>
    </row>
    <row r="485" spans="1:3">
      <c r="A485" s="90">
        <v>281125</v>
      </c>
      <c r="B485" s="73" t="s">
        <v>388</v>
      </c>
      <c r="C485" s="73"/>
    </row>
    <row r="486" spans="1:3">
      <c r="A486" s="90">
        <v>281160</v>
      </c>
      <c r="B486" s="73" t="s">
        <v>1022</v>
      </c>
      <c r="C486" s="73"/>
    </row>
    <row r="487" spans="1:3">
      <c r="A487" s="90">
        <v>281165</v>
      </c>
      <c r="B487" s="73" t="s">
        <v>1247</v>
      </c>
      <c r="C487" s="73"/>
    </row>
    <row r="488" spans="1:3">
      <c r="A488" s="90">
        <v>281175</v>
      </c>
      <c r="B488" s="73" t="s">
        <v>1248</v>
      </c>
      <c r="C488" s="73"/>
    </row>
    <row r="489" spans="1:3">
      <c r="A489" s="90">
        <v>281180</v>
      </c>
      <c r="B489" s="73" t="s">
        <v>1249</v>
      </c>
      <c r="C489" s="73"/>
    </row>
    <row r="490" spans="1:3">
      <c r="A490" s="90">
        <v>281185</v>
      </c>
      <c r="B490" s="73" t="s">
        <v>1250</v>
      </c>
      <c r="C490" s="73"/>
    </row>
    <row r="491" spans="1:3">
      <c r="A491" s="90">
        <v>281210</v>
      </c>
      <c r="B491" s="73" t="s">
        <v>1251</v>
      </c>
      <c r="C491" s="73"/>
    </row>
    <row r="492" spans="1:3">
      <c r="A492" s="90">
        <v>281220</v>
      </c>
      <c r="B492" s="73" t="s">
        <v>1252</v>
      </c>
      <c r="C492" s="73"/>
    </row>
    <row r="493" spans="1:3">
      <c r="A493" s="90">
        <v>281301</v>
      </c>
      <c r="B493" s="73" t="s">
        <v>1253</v>
      </c>
      <c r="C493" s="73"/>
    </row>
    <row r="494" spans="1:3">
      <c r="A494" s="90">
        <v>281330</v>
      </c>
      <c r="B494" s="73" t="s">
        <v>389</v>
      </c>
      <c r="C494" s="73" t="s">
        <v>1254</v>
      </c>
    </row>
    <row r="495" spans="1:3">
      <c r="A495" s="90">
        <v>281616</v>
      </c>
      <c r="B495" s="73" t="s">
        <v>1255</v>
      </c>
      <c r="C495" s="73"/>
    </row>
    <row r="496" spans="1:3">
      <c r="A496" s="90">
        <v>282110</v>
      </c>
      <c r="B496" s="73" t="s">
        <v>1257</v>
      </c>
      <c r="C496" s="73"/>
    </row>
    <row r="497" spans="1:3">
      <c r="A497" s="90">
        <v>283160</v>
      </c>
      <c r="B497" s="73" t="s">
        <v>1258</v>
      </c>
      <c r="C497" s="73"/>
    </row>
    <row r="498" spans="1:3">
      <c r="A498" s="90">
        <v>283500</v>
      </c>
      <c r="B498" s="73" t="s">
        <v>1259</v>
      </c>
      <c r="C498" s="73" t="s">
        <v>1260</v>
      </c>
    </row>
    <row r="499" spans="1:3">
      <c r="A499" s="90">
        <v>283600</v>
      </c>
      <c r="B499" s="73" t="s">
        <v>1261</v>
      </c>
      <c r="C499" s="73"/>
    </row>
    <row r="500" spans="1:3">
      <c r="A500" s="89">
        <v>284000</v>
      </c>
      <c r="B500" s="73" t="s">
        <v>1262</v>
      </c>
      <c r="C500" s="73" t="s">
        <v>1263</v>
      </c>
    </row>
    <row r="501" spans="1:3">
      <c r="A501" s="90">
        <v>285000</v>
      </c>
      <c r="B501" s="73" t="s">
        <v>1264</v>
      </c>
      <c r="C501" s="73"/>
    </row>
    <row r="502" spans="1:3">
      <c r="A502" s="90">
        <v>286110</v>
      </c>
      <c r="B502" s="73" t="s">
        <v>1266</v>
      </c>
      <c r="C502" s="73"/>
    </row>
    <row r="503" spans="1:3">
      <c r="A503" s="90">
        <v>286122</v>
      </c>
      <c r="B503" s="73" t="s">
        <v>1267</v>
      </c>
      <c r="C503" s="73"/>
    </row>
    <row r="504" spans="1:3">
      <c r="A504" s="90">
        <v>286130</v>
      </c>
      <c r="B504" s="73" t="s">
        <v>1268</v>
      </c>
      <c r="C504" s="73"/>
    </row>
    <row r="505" spans="1:3">
      <c r="A505" s="90">
        <v>286140</v>
      </c>
      <c r="B505" s="73" t="s">
        <v>1023</v>
      </c>
      <c r="C505" s="73"/>
    </row>
    <row r="506" spans="1:3">
      <c r="A506" s="90">
        <v>286150</v>
      </c>
      <c r="B506" s="73" t="s">
        <v>1269</v>
      </c>
      <c r="C506" s="73"/>
    </row>
    <row r="507" spans="1:3">
      <c r="A507" s="90">
        <v>286220</v>
      </c>
      <c r="B507" s="73" t="s">
        <v>1270</v>
      </c>
      <c r="C507" s="73"/>
    </row>
    <row r="508" spans="1:3">
      <c r="A508" s="90">
        <v>286310</v>
      </c>
      <c r="B508" s="73" t="s">
        <v>1271</v>
      </c>
      <c r="C508" s="73"/>
    </row>
    <row r="509" spans="1:3">
      <c r="A509" s="90">
        <v>286353</v>
      </c>
      <c r="B509" s="73" t="s">
        <v>1272</v>
      </c>
      <c r="C509" s="73"/>
    </row>
    <row r="510" spans="1:3">
      <c r="A510" s="90">
        <v>286380</v>
      </c>
      <c r="B510" s="73" t="s">
        <v>1024</v>
      </c>
      <c r="C510" s="73"/>
    </row>
    <row r="511" spans="1:3">
      <c r="A511" s="90">
        <v>286420</v>
      </c>
      <c r="B511" s="73" t="s">
        <v>390</v>
      </c>
      <c r="C511" s="73"/>
    </row>
    <row r="512" spans="1:3">
      <c r="A512" s="90">
        <v>286656</v>
      </c>
      <c r="B512" s="73" t="s">
        <v>391</v>
      </c>
      <c r="C512" s="73"/>
    </row>
    <row r="513" spans="1:3">
      <c r="A513" s="90">
        <v>286657</v>
      </c>
      <c r="B513" s="73" t="s">
        <v>392</v>
      </c>
      <c r="C513" s="73"/>
    </row>
    <row r="514" spans="1:3">
      <c r="A514" s="90">
        <v>286710</v>
      </c>
      <c r="B514" s="73" t="s">
        <v>1273</v>
      </c>
      <c r="C514" s="73"/>
    </row>
    <row r="515" spans="1:3">
      <c r="A515" s="90">
        <v>286720</v>
      </c>
      <c r="B515" s="73" t="s">
        <v>393</v>
      </c>
      <c r="C515" s="73"/>
    </row>
    <row r="516" spans="1:3">
      <c r="A516" s="90">
        <v>286750</v>
      </c>
      <c r="B516" s="73" t="s">
        <v>1274</v>
      </c>
      <c r="C516" s="73"/>
    </row>
    <row r="517" spans="1:3">
      <c r="A517" s="90">
        <v>286800</v>
      </c>
      <c r="B517" s="73" t="s">
        <v>915</v>
      </c>
      <c r="C517" s="73"/>
    </row>
    <row r="518" spans="1:3">
      <c r="A518" s="90">
        <v>286815</v>
      </c>
      <c r="B518" s="73" t="s">
        <v>394</v>
      </c>
      <c r="C518" s="73"/>
    </row>
    <row r="519" spans="1:3">
      <c r="A519" s="90">
        <v>286820</v>
      </c>
      <c r="B519" s="73" t="s">
        <v>1275</v>
      </c>
      <c r="C519" s="73"/>
    </row>
    <row r="520" spans="1:3">
      <c r="A520" s="90">
        <v>286828</v>
      </c>
      <c r="B520" s="73" t="s">
        <v>916</v>
      </c>
      <c r="C520" s="73"/>
    </row>
    <row r="521" spans="1:3">
      <c r="A521" s="90">
        <v>286850</v>
      </c>
      <c r="B521" s="73" t="s">
        <v>1025</v>
      </c>
      <c r="C521" s="73"/>
    </row>
    <row r="522" spans="1:3">
      <c r="A522" s="90">
        <v>286910</v>
      </c>
      <c r="B522" s="73" t="s">
        <v>1276</v>
      </c>
      <c r="C522" s="73"/>
    </row>
    <row r="523" spans="1:3">
      <c r="A523" s="90">
        <v>287230</v>
      </c>
      <c r="B523" s="73" t="s">
        <v>1278</v>
      </c>
      <c r="C523" s="73"/>
    </row>
    <row r="524" spans="1:3">
      <c r="A524" s="90">
        <v>287240</v>
      </c>
      <c r="B524" s="73" t="s">
        <v>1279</v>
      </c>
      <c r="C524" s="73"/>
    </row>
    <row r="525" spans="1:3">
      <c r="A525" s="90">
        <v>287330</v>
      </c>
      <c r="B525" s="73" t="s">
        <v>1280</v>
      </c>
      <c r="C525" s="73"/>
    </row>
    <row r="526" spans="1:3">
      <c r="A526" s="90">
        <v>287340</v>
      </c>
      <c r="B526" s="73" t="s">
        <v>1281</v>
      </c>
      <c r="C526" s="73"/>
    </row>
    <row r="527" spans="1:3">
      <c r="A527" s="89">
        <v>291000</v>
      </c>
      <c r="B527" s="73" t="s">
        <v>1282</v>
      </c>
      <c r="C527" s="73" t="s">
        <v>1283</v>
      </c>
    </row>
    <row r="528" spans="1:3">
      <c r="A528" s="89">
        <v>292000</v>
      </c>
      <c r="B528" s="73" t="s">
        <v>1284</v>
      </c>
      <c r="C528" s="73" t="s">
        <v>1285</v>
      </c>
    </row>
    <row r="529" spans="1:3">
      <c r="A529" s="89">
        <v>293000</v>
      </c>
      <c r="B529" s="73" t="s">
        <v>1286</v>
      </c>
      <c r="C529" s="73"/>
    </row>
    <row r="530" spans="1:3">
      <c r="A530" s="89">
        <v>294000</v>
      </c>
      <c r="B530" s="73" t="s">
        <v>1287</v>
      </c>
      <c r="C530" s="73"/>
    </row>
    <row r="531" spans="1:3">
      <c r="A531" s="90">
        <v>295110</v>
      </c>
      <c r="B531" s="73" t="s">
        <v>396</v>
      </c>
      <c r="C531" s="73"/>
    </row>
    <row r="532" spans="1:3">
      <c r="A532" s="90">
        <v>295113</v>
      </c>
      <c r="B532" s="73" t="s">
        <v>1288</v>
      </c>
      <c r="C532" s="73"/>
    </row>
    <row r="533" spans="1:3">
      <c r="A533" s="90">
        <v>295120</v>
      </c>
      <c r="B533" s="73" t="s">
        <v>1289</v>
      </c>
      <c r="C533" s="73"/>
    </row>
    <row r="534" spans="1:3">
      <c r="A534" s="90">
        <v>295131</v>
      </c>
      <c r="B534" s="73" t="s">
        <v>1026</v>
      </c>
      <c r="C534" s="73"/>
    </row>
    <row r="535" spans="1:3">
      <c r="A535" s="90">
        <v>295520</v>
      </c>
      <c r="B535" s="73" t="s">
        <v>1290</v>
      </c>
      <c r="C535" s="73"/>
    </row>
    <row r="536" spans="1:3">
      <c r="A536" s="89">
        <v>297000</v>
      </c>
      <c r="B536" s="73" t="s">
        <v>1291</v>
      </c>
      <c r="C536" s="73"/>
    </row>
    <row r="537" spans="1:3">
      <c r="A537" s="89">
        <v>298000</v>
      </c>
      <c r="B537" s="73" t="s">
        <v>1292</v>
      </c>
      <c r="C537" s="73"/>
    </row>
    <row r="538" spans="1:3">
      <c r="A538" s="89">
        <v>299000</v>
      </c>
      <c r="B538" s="73" t="s">
        <v>397</v>
      </c>
      <c r="C538" s="73" t="s">
        <v>1293</v>
      </c>
    </row>
    <row r="539" spans="1:3">
      <c r="A539" s="90">
        <v>300110</v>
      </c>
      <c r="B539" s="73" t="s">
        <v>399</v>
      </c>
      <c r="C539" s="73"/>
    </row>
    <row r="540" spans="1:3">
      <c r="A540" s="90">
        <v>300120</v>
      </c>
      <c r="B540" s="73" t="s">
        <v>400</v>
      </c>
      <c r="C540" s="73"/>
    </row>
    <row r="541" spans="1:3">
      <c r="A541" s="90">
        <v>300230</v>
      </c>
      <c r="B541" s="73" t="s">
        <v>401</v>
      </c>
      <c r="C541" s="73"/>
    </row>
    <row r="542" spans="1:3">
      <c r="A542" s="90">
        <v>300300</v>
      </c>
      <c r="B542" s="73" t="s">
        <v>1294</v>
      </c>
      <c r="C542" s="73"/>
    </row>
    <row r="543" spans="1:3">
      <c r="A543" s="90">
        <v>300310</v>
      </c>
      <c r="B543" s="73" t="s">
        <v>1295</v>
      </c>
      <c r="C543" s="73"/>
    </row>
    <row r="544" spans="1:3">
      <c r="A544" s="90">
        <v>300330</v>
      </c>
      <c r="B544" s="73" t="s">
        <v>1296</v>
      </c>
      <c r="C544" s="73"/>
    </row>
    <row r="545" spans="1:3">
      <c r="A545" s="90">
        <v>300430</v>
      </c>
      <c r="B545" s="73" t="s">
        <v>1296</v>
      </c>
      <c r="C545" s="73"/>
    </row>
    <row r="546" spans="1:3">
      <c r="A546" s="90">
        <v>300450</v>
      </c>
      <c r="B546" s="73" t="s">
        <v>1297</v>
      </c>
      <c r="C546" s="73"/>
    </row>
    <row r="547" spans="1:3">
      <c r="A547" s="90">
        <v>300498</v>
      </c>
      <c r="B547" s="73" t="s">
        <v>1027</v>
      </c>
      <c r="C547" s="73"/>
    </row>
    <row r="548" spans="1:3">
      <c r="A548" s="90">
        <v>300510</v>
      </c>
      <c r="B548" s="73" t="s">
        <v>1298</v>
      </c>
      <c r="C548" s="73"/>
    </row>
    <row r="549" spans="1:3">
      <c r="A549" s="90">
        <v>310110</v>
      </c>
      <c r="B549" s="73" t="s">
        <v>1299</v>
      </c>
      <c r="C549" s="73"/>
    </row>
    <row r="550" spans="1:3">
      <c r="A550" s="90">
        <v>310115</v>
      </c>
      <c r="B550" s="73" t="s">
        <v>1300</v>
      </c>
      <c r="C550" s="73"/>
    </row>
    <row r="551" spans="1:3">
      <c r="A551" s="90">
        <v>310131</v>
      </c>
      <c r="B551" s="73" t="s">
        <v>403</v>
      </c>
      <c r="C551" s="73"/>
    </row>
    <row r="552" spans="1:3">
      <c r="A552" s="90">
        <v>310210</v>
      </c>
      <c r="B552" s="73" t="s">
        <v>1301</v>
      </c>
      <c r="C552" s="73"/>
    </row>
    <row r="553" spans="1:3">
      <c r="A553" s="90">
        <v>310215</v>
      </c>
      <c r="B553" s="73" t="s">
        <v>1302</v>
      </c>
      <c r="C553" s="73"/>
    </row>
    <row r="554" spans="1:3">
      <c r="A554" s="90">
        <v>310410</v>
      </c>
      <c r="B554" s="73" t="s">
        <v>1303</v>
      </c>
      <c r="C554" s="73"/>
    </row>
    <row r="555" spans="1:3">
      <c r="A555" s="90">
        <v>310620</v>
      </c>
      <c r="B555" s="73" t="s">
        <v>404</v>
      </c>
      <c r="C555" s="73"/>
    </row>
    <row r="556" spans="1:3">
      <c r="A556" s="90">
        <v>310998</v>
      </c>
      <c r="B556" s="73" t="s">
        <v>405</v>
      </c>
      <c r="C556" s="73"/>
    </row>
    <row r="557" spans="1:3">
      <c r="A557" s="90">
        <v>320215</v>
      </c>
      <c r="B557" s="73" t="s">
        <v>407</v>
      </c>
      <c r="C557" s="73"/>
    </row>
    <row r="558" spans="1:3">
      <c r="A558" s="90">
        <v>320420</v>
      </c>
      <c r="B558" s="73" t="s">
        <v>917</v>
      </c>
      <c r="C558" s="73"/>
    </row>
    <row r="559" spans="1:3">
      <c r="A559" s="90">
        <v>320630</v>
      </c>
      <c r="B559" s="73" t="s">
        <v>408</v>
      </c>
      <c r="C559" s="73"/>
    </row>
    <row r="560" spans="1:3">
      <c r="A560" s="90">
        <v>330110</v>
      </c>
      <c r="B560" s="73" t="s">
        <v>410</v>
      </c>
      <c r="C560" s="73"/>
    </row>
    <row r="561" spans="1:3">
      <c r="A561" s="90">
        <v>330120</v>
      </c>
      <c r="B561" s="73" t="s">
        <v>411</v>
      </c>
      <c r="C561" s="73"/>
    </row>
    <row r="562" spans="1:3">
      <c r="A562" s="90">
        <v>330130</v>
      </c>
      <c r="B562" s="73" t="s">
        <v>412</v>
      </c>
      <c r="C562" s="73"/>
    </row>
    <row r="563" spans="1:3">
      <c r="A563" s="90">
        <v>330199</v>
      </c>
      <c r="B563" s="73" t="s">
        <v>1304</v>
      </c>
      <c r="C563" s="73"/>
    </row>
    <row r="564" spans="1:3">
      <c r="A564" s="90">
        <v>330260</v>
      </c>
      <c r="B564" s="73" t="s">
        <v>413</v>
      </c>
      <c r="C564" s="73"/>
    </row>
    <row r="565" spans="1:3">
      <c r="A565" s="90">
        <v>330270</v>
      </c>
      <c r="B565" s="73" t="s">
        <v>414</v>
      </c>
      <c r="C565" s="73"/>
    </row>
    <row r="566" spans="1:3">
      <c r="A566" s="90">
        <v>330280</v>
      </c>
      <c r="B566" s="73" t="s">
        <v>415</v>
      </c>
      <c r="C566" s="73"/>
    </row>
    <row r="567" spans="1:3">
      <c r="A567" s="90">
        <v>330320</v>
      </c>
      <c r="B567" s="73" t="s">
        <v>416</v>
      </c>
      <c r="C567" s="73"/>
    </row>
    <row r="568" spans="1:3">
      <c r="A568" s="90">
        <v>330322</v>
      </c>
      <c r="B568" s="73" t="s">
        <v>918</v>
      </c>
      <c r="C568" s="73"/>
    </row>
    <row r="569" spans="1:3">
      <c r="A569" s="90">
        <v>330325</v>
      </c>
      <c r="B569" s="73" t="s">
        <v>1305</v>
      </c>
      <c r="C569" s="73"/>
    </row>
    <row r="570" spans="1:3">
      <c r="A570" s="90">
        <v>330350</v>
      </c>
      <c r="B570" s="73" t="s">
        <v>417</v>
      </c>
      <c r="C570" s="73"/>
    </row>
    <row r="571" spans="1:3">
      <c r="A571" s="90">
        <v>330355</v>
      </c>
      <c r="B571" s="73" t="s">
        <v>418</v>
      </c>
      <c r="C571" s="73"/>
    </row>
    <row r="572" spans="1:3">
      <c r="A572" s="90">
        <v>330415</v>
      </c>
      <c r="B572" s="73" t="s">
        <v>1306</v>
      </c>
      <c r="C572" s="73"/>
    </row>
    <row r="573" spans="1:3">
      <c r="A573" s="90">
        <v>330435</v>
      </c>
      <c r="B573" s="73" t="s">
        <v>1307</v>
      </c>
      <c r="C573" s="73"/>
    </row>
    <row r="574" spans="1:3">
      <c r="A574" s="90">
        <v>330450</v>
      </c>
      <c r="B574" s="73" t="s">
        <v>419</v>
      </c>
      <c r="C574" s="73"/>
    </row>
    <row r="575" spans="1:3">
      <c r="A575" s="90">
        <v>330454</v>
      </c>
      <c r="B575" s="73" t="s">
        <v>1308</v>
      </c>
      <c r="C575" s="73"/>
    </row>
    <row r="576" spans="1:3">
      <c r="A576" s="90">
        <v>330456</v>
      </c>
      <c r="B576" s="73" t="s">
        <v>1309</v>
      </c>
      <c r="C576" s="73"/>
    </row>
    <row r="577" spans="1:3">
      <c r="A577" s="90">
        <v>330457</v>
      </c>
      <c r="B577" s="73" t="s">
        <v>919</v>
      </c>
      <c r="C577" s="73"/>
    </row>
    <row r="578" spans="1:3">
      <c r="A578" s="90">
        <v>330465</v>
      </c>
      <c r="B578" s="73" t="s">
        <v>1310</v>
      </c>
      <c r="C578" s="73"/>
    </row>
    <row r="579" spans="1:3">
      <c r="A579" s="90">
        <v>330485</v>
      </c>
      <c r="B579" s="73" t="s">
        <v>1311</v>
      </c>
      <c r="C579" s="73"/>
    </row>
    <row r="580" spans="1:3">
      <c r="A580" s="90">
        <v>330493</v>
      </c>
      <c r="B580" s="73" t="s">
        <v>420</v>
      </c>
      <c r="C580" s="73"/>
    </row>
    <row r="581" spans="1:3">
      <c r="A581" s="90">
        <v>330498</v>
      </c>
      <c r="B581" s="73" t="s">
        <v>1312</v>
      </c>
      <c r="C581" s="73"/>
    </row>
    <row r="582" spans="1:3">
      <c r="A582" s="90">
        <v>330998</v>
      </c>
      <c r="B582" s="73" t="s">
        <v>1313</v>
      </c>
      <c r="C582" s="73"/>
    </row>
    <row r="583" spans="1:3">
      <c r="A583" s="90">
        <v>330999</v>
      </c>
      <c r="B583" s="73" t="s">
        <v>1314</v>
      </c>
      <c r="C583" s="73"/>
    </row>
    <row r="584" spans="1:3">
      <c r="A584" s="90">
        <v>340116</v>
      </c>
      <c r="B584" s="73" t="s">
        <v>422</v>
      </c>
      <c r="C584" s="73"/>
    </row>
    <row r="585" spans="1:3">
      <c r="A585" s="90">
        <v>340175</v>
      </c>
      <c r="B585" s="73" t="s">
        <v>423</v>
      </c>
      <c r="C585" s="73"/>
    </row>
    <row r="586" spans="1:3">
      <c r="A586" s="90">
        <v>340210</v>
      </c>
      <c r="B586" s="73" t="s">
        <v>424</v>
      </c>
      <c r="C586" s="73"/>
    </row>
    <row r="587" spans="1:3">
      <c r="A587" s="90">
        <v>340215</v>
      </c>
      <c r="B587" s="73" t="s">
        <v>1028</v>
      </c>
      <c r="C587" s="73"/>
    </row>
    <row r="588" spans="1:3">
      <c r="A588" s="90">
        <v>340220</v>
      </c>
      <c r="B588" s="73" t="s">
        <v>1315</v>
      </c>
      <c r="C588" s="73"/>
    </row>
    <row r="589" spans="1:3">
      <c r="A589" s="90">
        <v>340222</v>
      </c>
      <c r="B589" s="73" t="s">
        <v>1316</v>
      </c>
      <c r="C589" s="73"/>
    </row>
    <row r="590" spans="1:3">
      <c r="A590" s="90">
        <v>340225</v>
      </c>
      <c r="B590" s="73" t="s">
        <v>1317</v>
      </c>
      <c r="C590" s="73"/>
    </row>
    <row r="591" spans="1:3">
      <c r="A591" s="90">
        <v>340226</v>
      </c>
      <c r="B591" s="73" t="s">
        <v>1318</v>
      </c>
      <c r="C591" s="73"/>
    </row>
    <row r="592" spans="1:3">
      <c r="A592" s="90">
        <v>340230</v>
      </c>
      <c r="B592" s="73" t="s">
        <v>1319</v>
      </c>
      <c r="C592" s="73"/>
    </row>
    <row r="593" spans="1:3">
      <c r="A593" s="90">
        <v>340245</v>
      </c>
      <c r="B593" s="73" t="s">
        <v>425</v>
      </c>
      <c r="C593" s="73"/>
    </row>
    <row r="594" spans="1:3">
      <c r="A594" s="90">
        <v>340255</v>
      </c>
      <c r="B594" s="73" t="s">
        <v>426</v>
      </c>
      <c r="C594" s="73"/>
    </row>
    <row r="595" spans="1:3">
      <c r="A595" s="90">
        <v>340260</v>
      </c>
      <c r="B595" s="73" t="s">
        <v>427</v>
      </c>
      <c r="C595" s="73"/>
    </row>
    <row r="596" spans="1:3">
      <c r="A596" s="90">
        <v>340265</v>
      </c>
      <c r="B596" s="73" t="s">
        <v>428</v>
      </c>
      <c r="C596" s="73"/>
    </row>
    <row r="597" spans="1:3">
      <c r="A597" s="90">
        <v>340267</v>
      </c>
      <c r="B597" s="73" t="s">
        <v>1320</v>
      </c>
      <c r="C597" s="73"/>
    </row>
    <row r="598" spans="1:3">
      <c r="A598" s="90">
        <v>340280</v>
      </c>
      <c r="B598" s="73" t="s">
        <v>429</v>
      </c>
      <c r="C598" s="73"/>
    </row>
    <row r="599" spans="1:3">
      <c r="A599" s="90">
        <v>340285</v>
      </c>
      <c r="B599" s="73" t="s">
        <v>430</v>
      </c>
      <c r="C599" s="73"/>
    </row>
    <row r="600" spans="1:3">
      <c r="A600" s="90">
        <v>340298</v>
      </c>
      <c r="B600" s="73" t="s">
        <v>431</v>
      </c>
      <c r="C600" s="73"/>
    </row>
    <row r="601" spans="1:3">
      <c r="A601" s="90">
        <v>340310</v>
      </c>
      <c r="B601" s="73" t="s">
        <v>1321</v>
      </c>
      <c r="C601" s="73"/>
    </row>
    <row r="602" spans="1:3">
      <c r="A602" s="90">
        <v>340998</v>
      </c>
      <c r="B602" s="73" t="s">
        <v>1322</v>
      </c>
      <c r="C602" s="73"/>
    </row>
    <row r="603" spans="1:3">
      <c r="A603" s="90">
        <v>340999</v>
      </c>
      <c r="B603" s="73" t="s">
        <v>1323</v>
      </c>
      <c r="C603" s="73"/>
    </row>
    <row r="604" spans="1:3">
      <c r="A604" s="90">
        <v>350135</v>
      </c>
      <c r="B604" s="73" t="s">
        <v>1324</v>
      </c>
      <c r="C604" s="73"/>
    </row>
    <row r="605" spans="1:3">
      <c r="A605" s="90">
        <v>350140</v>
      </c>
      <c r="B605" s="73" t="s">
        <v>1325</v>
      </c>
      <c r="C605" s="73"/>
    </row>
    <row r="606" spans="1:3">
      <c r="A606" s="90">
        <v>350220</v>
      </c>
      <c r="B606" s="75" t="s">
        <v>1029</v>
      </c>
      <c r="C606" s="73"/>
    </row>
    <row r="607" spans="1:3">
      <c r="A607" s="90">
        <v>350230</v>
      </c>
      <c r="B607" s="73" t="s">
        <v>433</v>
      </c>
      <c r="C607" s="73"/>
    </row>
    <row r="608" spans="1:3">
      <c r="A608" s="90">
        <v>350310</v>
      </c>
      <c r="B608" s="73" t="s">
        <v>434</v>
      </c>
      <c r="C608" s="73"/>
    </row>
    <row r="609" spans="1:3">
      <c r="A609" s="90">
        <v>350311</v>
      </c>
      <c r="B609" s="73" t="s">
        <v>1326</v>
      </c>
      <c r="C609" s="73"/>
    </row>
    <row r="610" spans="1:3">
      <c r="A610" s="90">
        <v>350312</v>
      </c>
      <c r="B610" s="73" t="s">
        <v>920</v>
      </c>
      <c r="C610" s="73"/>
    </row>
    <row r="611" spans="1:3">
      <c r="A611" s="90">
        <v>350322</v>
      </c>
      <c r="B611" s="73" t="s">
        <v>435</v>
      </c>
      <c r="C611" s="73"/>
    </row>
    <row r="612" spans="1:3">
      <c r="A612" s="90">
        <v>350323</v>
      </c>
      <c r="B612" s="73" t="s">
        <v>436</v>
      </c>
      <c r="C612" s="73"/>
    </row>
    <row r="613" spans="1:3">
      <c r="A613" s="90">
        <v>350340</v>
      </c>
      <c r="B613" s="73" t="s">
        <v>437</v>
      </c>
      <c r="C613" s="73"/>
    </row>
    <row r="614" spans="1:3">
      <c r="A614" s="90">
        <v>350343</v>
      </c>
      <c r="B614" s="73" t="s">
        <v>1327</v>
      </c>
      <c r="C614" s="73"/>
    </row>
    <row r="615" spans="1:3">
      <c r="A615" s="90">
        <v>350355</v>
      </c>
      <c r="B615" s="73" t="s">
        <v>438</v>
      </c>
      <c r="C615" s="73"/>
    </row>
    <row r="616" spans="1:3">
      <c r="A616" s="90">
        <v>350360</v>
      </c>
      <c r="B616" s="73" t="s">
        <v>439</v>
      </c>
      <c r="C616" s="73"/>
    </row>
    <row r="617" spans="1:3">
      <c r="A617" s="90">
        <v>350361</v>
      </c>
      <c r="B617" s="73" t="s">
        <v>440</v>
      </c>
      <c r="C617" s="73"/>
    </row>
    <row r="618" spans="1:3">
      <c r="A618" s="90">
        <v>350364</v>
      </c>
      <c r="B618" s="73" t="s">
        <v>441</v>
      </c>
      <c r="C618" s="73"/>
    </row>
    <row r="619" spans="1:3">
      <c r="A619" s="90">
        <v>350367</v>
      </c>
      <c r="B619" s="73" t="s">
        <v>1030</v>
      </c>
      <c r="C619" s="73"/>
    </row>
    <row r="620" spans="1:3">
      <c r="A620" s="90">
        <v>350376</v>
      </c>
      <c r="B620" s="73" t="s">
        <v>442</v>
      </c>
      <c r="C620" s="73"/>
    </row>
    <row r="621" spans="1:3">
      <c r="A621" s="90">
        <v>350385</v>
      </c>
      <c r="B621" s="73" t="s">
        <v>443</v>
      </c>
      <c r="C621" s="73"/>
    </row>
    <row r="622" spans="1:3">
      <c r="A622" s="90">
        <v>350389</v>
      </c>
      <c r="B622" s="73" t="s">
        <v>921</v>
      </c>
      <c r="C622" s="73"/>
    </row>
    <row r="623" spans="1:3">
      <c r="A623" s="90">
        <v>350399</v>
      </c>
      <c r="B623" s="73" t="s">
        <v>1031</v>
      </c>
      <c r="C623" s="73"/>
    </row>
    <row r="624" spans="1:3">
      <c r="A624" s="90">
        <v>350998</v>
      </c>
      <c r="B624" s="73" t="s">
        <v>444</v>
      </c>
      <c r="C624" s="73"/>
    </row>
    <row r="625" spans="1:3">
      <c r="A625" s="90">
        <v>350999</v>
      </c>
      <c r="B625" s="73" t="s">
        <v>1328</v>
      </c>
      <c r="C625" s="73"/>
    </row>
    <row r="626" spans="1:3">
      <c r="A626" s="90">
        <v>360000</v>
      </c>
      <c r="B626" s="73" t="s">
        <v>1329</v>
      </c>
      <c r="C626" s="73"/>
    </row>
    <row r="627" spans="1:3">
      <c r="A627" s="90">
        <v>370210</v>
      </c>
      <c r="B627" s="73" t="s">
        <v>1331</v>
      </c>
      <c r="C627" s="73"/>
    </row>
    <row r="628" spans="1:3">
      <c r="A628" s="90">
        <v>370240</v>
      </c>
      <c r="B628" s="73" t="s">
        <v>1332</v>
      </c>
      <c r="C628" s="73"/>
    </row>
    <row r="629" spans="1:3">
      <c r="A629" s="90">
        <v>270999</v>
      </c>
      <c r="B629" s="73" t="s">
        <v>1333</v>
      </c>
      <c r="C629" s="73"/>
    </row>
    <row r="630" spans="1:3">
      <c r="A630" s="90">
        <v>380100</v>
      </c>
      <c r="B630" s="73" t="s">
        <v>446</v>
      </c>
      <c r="C630" s="73" t="s">
        <v>1334</v>
      </c>
    </row>
    <row r="631" spans="1:3">
      <c r="A631" s="90">
        <v>380103</v>
      </c>
      <c r="B631" s="73" t="s">
        <v>1032</v>
      </c>
      <c r="C631" s="73"/>
    </row>
    <row r="632" spans="1:3">
      <c r="A632" s="90">
        <v>380111</v>
      </c>
      <c r="B632" s="73" t="s">
        <v>447</v>
      </c>
      <c r="C632" s="73" t="s">
        <v>1334</v>
      </c>
    </row>
    <row r="633" spans="1:3">
      <c r="A633" s="90">
        <v>380130</v>
      </c>
      <c r="B633" s="73" t="s">
        <v>448</v>
      </c>
      <c r="C633" s="73" t="s">
        <v>1334</v>
      </c>
    </row>
    <row r="634" spans="1:3">
      <c r="A634" s="90">
        <v>380150</v>
      </c>
      <c r="B634" s="73" t="s">
        <v>449</v>
      </c>
      <c r="C634" s="73" t="s">
        <v>1334</v>
      </c>
    </row>
    <row r="635" spans="1:3">
      <c r="A635" s="90">
        <v>380152</v>
      </c>
      <c r="B635" s="73" t="s">
        <v>450</v>
      </c>
      <c r="C635" s="73" t="s">
        <v>1334</v>
      </c>
    </row>
    <row r="636" spans="1:3">
      <c r="A636" s="90">
        <v>380155</v>
      </c>
      <c r="B636" s="73" t="s">
        <v>451</v>
      </c>
      <c r="C636" s="73"/>
    </row>
    <row r="637" spans="1:3">
      <c r="A637" s="90">
        <v>380157</v>
      </c>
      <c r="B637" s="73" t="s">
        <v>452</v>
      </c>
      <c r="C637" s="73" t="s">
        <v>1334</v>
      </c>
    </row>
    <row r="638" spans="1:3">
      <c r="A638" s="90">
        <v>380158</v>
      </c>
      <c r="B638" s="73" t="s">
        <v>453</v>
      </c>
      <c r="C638" s="73" t="s">
        <v>1334</v>
      </c>
    </row>
    <row r="639" spans="1:3">
      <c r="A639" s="90">
        <v>380162</v>
      </c>
      <c r="B639" s="73" t="s">
        <v>454</v>
      </c>
      <c r="C639" s="73" t="s">
        <v>1334</v>
      </c>
    </row>
    <row r="640" spans="1:3">
      <c r="A640" s="90">
        <v>380170</v>
      </c>
      <c r="B640" s="73" t="s">
        <v>455</v>
      </c>
      <c r="C640" s="73" t="s">
        <v>1334</v>
      </c>
    </row>
    <row r="641" spans="1:3">
      <c r="A641" s="90">
        <v>380190</v>
      </c>
      <c r="B641" s="73" t="s">
        <v>1033</v>
      </c>
      <c r="C641" s="73" t="s">
        <v>1334</v>
      </c>
    </row>
    <row r="642" spans="1:3">
      <c r="A642" s="90">
        <v>380217</v>
      </c>
      <c r="B642" s="73" t="s">
        <v>456</v>
      </c>
      <c r="C642" s="73" t="s">
        <v>1334</v>
      </c>
    </row>
    <row r="643" spans="1:3">
      <c r="A643" s="90">
        <v>380230</v>
      </c>
      <c r="B643" s="73" t="s">
        <v>457</v>
      </c>
      <c r="C643" s="73" t="s">
        <v>1334</v>
      </c>
    </row>
    <row r="644" spans="1:3">
      <c r="A644" s="90">
        <v>380260</v>
      </c>
      <c r="B644" s="73" t="s">
        <v>922</v>
      </c>
      <c r="C644" s="73" t="s">
        <v>1334</v>
      </c>
    </row>
    <row r="645" spans="1:3">
      <c r="A645" s="90">
        <v>380282</v>
      </c>
      <c r="B645" s="73" t="s">
        <v>1335</v>
      </c>
      <c r="C645" s="73" t="s">
        <v>1334</v>
      </c>
    </row>
    <row r="646" spans="1:3">
      <c r="A646" s="90">
        <v>380999</v>
      </c>
      <c r="B646" s="73" t="s">
        <v>1336</v>
      </c>
      <c r="C646" s="73"/>
    </row>
    <row r="647" spans="1:3">
      <c r="A647" s="90">
        <v>390100</v>
      </c>
      <c r="B647" s="73" t="s">
        <v>459</v>
      </c>
      <c r="C647" s="73"/>
    </row>
    <row r="648" spans="1:3">
      <c r="A648" s="90">
        <v>390124</v>
      </c>
      <c r="B648" s="73" t="s">
        <v>460</v>
      </c>
      <c r="C648" s="73"/>
    </row>
    <row r="649" spans="1:3">
      <c r="A649" s="90">
        <v>390150</v>
      </c>
      <c r="B649" s="73" t="s">
        <v>461</v>
      </c>
      <c r="C649" s="73"/>
    </row>
    <row r="650" spans="1:3">
      <c r="A650" s="90">
        <v>390170</v>
      </c>
      <c r="B650" s="73" t="s">
        <v>462</v>
      </c>
      <c r="C650" s="73"/>
    </row>
    <row r="651" spans="1:3">
      <c r="A651" s="90">
        <v>390190</v>
      </c>
      <c r="B651" s="73" t="s">
        <v>463</v>
      </c>
      <c r="C651" s="73"/>
    </row>
    <row r="652" spans="1:3">
      <c r="A652" s="90">
        <v>390215</v>
      </c>
      <c r="B652" s="73" t="s">
        <v>464</v>
      </c>
      <c r="C652" s="73"/>
    </row>
    <row r="653" spans="1:3">
      <c r="A653" s="90">
        <v>390240</v>
      </c>
      <c r="B653" s="73" t="s">
        <v>465</v>
      </c>
      <c r="C653" s="73"/>
    </row>
    <row r="654" spans="1:3">
      <c r="A654" s="90">
        <v>390250</v>
      </c>
      <c r="B654" s="73" t="s">
        <v>1337</v>
      </c>
      <c r="C654" s="73"/>
    </row>
    <row r="655" spans="1:3">
      <c r="A655" s="90">
        <v>390251</v>
      </c>
      <c r="B655" s="73" t="s">
        <v>1338</v>
      </c>
      <c r="C655" s="73"/>
    </row>
    <row r="656" spans="1:3">
      <c r="A656" s="90">
        <v>390270</v>
      </c>
      <c r="B656" s="73" t="s">
        <v>1339</v>
      </c>
      <c r="C656" s="73"/>
    </row>
    <row r="657" spans="1:3">
      <c r="A657" s="90">
        <v>390271</v>
      </c>
      <c r="B657" s="73" t="s">
        <v>1340</v>
      </c>
      <c r="C657" s="73"/>
    </row>
    <row r="658" spans="1:3">
      <c r="A658" s="90">
        <v>390290</v>
      </c>
      <c r="B658" s="73" t="s">
        <v>1341</v>
      </c>
      <c r="C658" s="73"/>
    </row>
    <row r="659" spans="1:3">
      <c r="A659" s="90">
        <v>390300</v>
      </c>
      <c r="B659" s="73" t="s">
        <v>1342</v>
      </c>
      <c r="C659" s="73"/>
    </row>
    <row r="660" spans="1:3">
      <c r="A660" s="90">
        <v>390305</v>
      </c>
      <c r="B660" s="73" t="s">
        <v>466</v>
      </c>
      <c r="C660" s="73"/>
    </row>
    <row r="661" spans="1:3">
      <c r="A661" s="90">
        <v>390310</v>
      </c>
      <c r="B661" s="73" t="s">
        <v>467</v>
      </c>
      <c r="C661" s="73"/>
    </row>
    <row r="662" spans="1:3">
      <c r="A662" s="90">
        <v>390320</v>
      </c>
      <c r="B662" s="73" t="s">
        <v>468</v>
      </c>
      <c r="C662" s="73"/>
    </row>
    <row r="663" spans="1:3">
      <c r="A663" s="90">
        <v>390322</v>
      </c>
      <c r="B663" s="73" t="s">
        <v>469</v>
      </c>
      <c r="C663" s="73"/>
    </row>
    <row r="664" spans="1:3">
      <c r="A664" s="90">
        <v>390330</v>
      </c>
      <c r="B664" s="73" t="s">
        <v>470</v>
      </c>
      <c r="C664" s="73"/>
    </row>
    <row r="665" spans="1:3">
      <c r="A665" s="90">
        <v>390372</v>
      </c>
      <c r="B665" s="73" t="s">
        <v>471</v>
      </c>
      <c r="C665" s="73"/>
    </row>
    <row r="666" spans="1:3">
      <c r="A666" s="90">
        <v>390380</v>
      </c>
      <c r="B666" s="73" t="s">
        <v>472</v>
      </c>
      <c r="C666" s="73"/>
    </row>
    <row r="667" spans="1:3">
      <c r="A667" s="90">
        <v>390390</v>
      </c>
      <c r="B667" s="73" t="s">
        <v>473</v>
      </c>
      <c r="C667" s="73"/>
    </row>
    <row r="668" spans="1:3">
      <c r="A668" s="90">
        <v>390400</v>
      </c>
      <c r="B668" s="73" t="s">
        <v>474</v>
      </c>
      <c r="C668" s="73"/>
    </row>
    <row r="669" spans="1:3">
      <c r="A669" s="90">
        <v>390402</v>
      </c>
      <c r="B669" s="73" t="s">
        <v>1343</v>
      </c>
      <c r="C669" s="73"/>
    </row>
    <row r="670" spans="1:3">
      <c r="A670" s="90">
        <v>390403</v>
      </c>
      <c r="B670" s="73" t="s">
        <v>1344</v>
      </c>
      <c r="C670" s="73"/>
    </row>
    <row r="671" spans="1:3">
      <c r="A671" s="90">
        <v>390450</v>
      </c>
      <c r="B671" s="73" t="s">
        <v>1345</v>
      </c>
      <c r="C671" s="73"/>
    </row>
    <row r="672" spans="1:3">
      <c r="A672" s="90">
        <v>390451</v>
      </c>
      <c r="B672" s="73" t="s">
        <v>475</v>
      </c>
      <c r="C672" s="73"/>
    </row>
    <row r="673" spans="1:3">
      <c r="A673" s="90">
        <v>390460</v>
      </c>
      <c r="B673" s="73" t="s">
        <v>1346</v>
      </c>
      <c r="C673" s="73"/>
    </row>
    <row r="674" spans="1:3">
      <c r="A674" s="90">
        <v>452103</v>
      </c>
      <c r="B674" s="73" t="s">
        <v>923</v>
      </c>
      <c r="C674" s="73"/>
    </row>
    <row r="675" spans="1:3">
      <c r="A675" s="90">
        <v>453150</v>
      </c>
      <c r="B675" s="73" t="s">
        <v>478</v>
      </c>
      <c r="C675" s="73"/>
    </row>
    <row r="676" spans="1:3">
      <c r="A676" s="90">
        <v>454190</v>
      </c>
      <c r="B676" s="73" t="s">
        <v>479</v>
      </c>
      <c r="C676" s="73"/>
    </row>
    <row r="677" spans="1:3">
      <c r="A677" s="90">
        <v>455110</v>
      </c>
      <c r="B677" s="73" t="s">
        <v>481</v>
      </c>
      <c r="C677" s="73"/>
    </row>
    <row r="678" spans="1:3">
      <c r="A678" s="90">
        <v>456150</v>
      </c>
      <c r="B678" s="73" t="s">
        <v>483</v>
      </c>
      <c r="C678" s="73"/>
    </row>
    <row r="679" spans="1:3">
      <c r="A679" s="90">
        <v>521110</v>
      </c>
      <c r="B679" s="73" t="s">
        <v>485</v>
      </c>
      <c r="C679" s="73"/>
    </row>
    <row r="680" spans="1:3">
      <c r="A680" s="90">
        <v>533190</v>
      </c>
      <c r="B680" s="73" t="s">
        <v>487</v>
      </c>
      <c r="C680" s="73"/>
    </row>
    <row r="681" spans="1:3">
      <c r="A681" s="92">
        <v>610150</v>
      </c>
      <c r="B681" s="85" t="s">
        <v>1527</v>
      </c>
      <c r="C681" s="73"/>
    </row>
    <row r="682" spans="1:3">
      <c r="A682" s="92">
        <v>610350</v>
      </c>
      <c r="B682" s="85" t="s">
        <v>1528</v>
      </c>
      <c r="C682" s="73"/>
    </row>
    <row r="683" spans="1:3">
      <c r="A683" s="92">
        <v>620199</v>
      </c>
      <c r="B683" s="85" t="s">
        <v>1529</v>
      </c>
      <c r="C683" s="73"/>
    </row>
    <row r="684" spans="1:3">
      <c r="A684" s="92">
        <v>640510</v>
      </c>
      <c r="B684" s="85" t="s">
        <v>1530</v>
      </c>
      <c r="C684" s="73"/>
    </row>
    <row r="685" spans="1:3">
      <c r="A685" s="92">
        <v>640520</v>
      </c>
      <c r="B685" s="85" t="s">
        <v>1531</v>
      </c>
      <c r="C685" s="73"/>
    </row>
    <row r="686" spans="1:3">
      <c r="A686" s="92">
        <v>640790</v>
      </c>
      <c r="B686" s="85" t="s">
        <v>1532</v>
      </c>
      <c r="C686" s="73"/>
    </row>
    <row r="687" spans="1:3">
      <c r="A687" s="90">
        <v>610190</v>
      </c>
      <c r="B687" s="73" t="s">
        <v>489</v>
      </c>
      <c r="C687" s="73"/>
    </row>
    <row r="688" spans="1:3">
      <c r="A688" s="90">
        <v>632110</v>
      </c>
      <c r="B688" s="73" t="s">
        <v>490</v>
      </c>
      <c r="C688" s="73"/>
    </row>
    <row r="689" spans="1:3">
      <c r="A689" s="90">
        <v>633110</v>
      </c>
      <c r="B689" s="73" t="s">
        <v>924</v>
      </c>
      <c r="C689" s="73"/>
    </row>
    <row r="690" spans="1:3">
      <c r="A690" s="90">
        <v>633130</v>
      </c>
      <c r="B690" s="73" t="s">
        <v>492</v>
      </c>
      <c r="C690" s="73"/>
    </row>
    <row r="691" spans="1:3">
      <c r="A691" s="90">
        <v>640320</v>
      </c>
      <c r="B691" s="73" t="s">
        <v>1348</v>
      </c>
      <c r="C691" s="73"/>
    </row>
    <row r="692" spans="1:3">
      <c r="A692" s="90">
        <v>711001</v>
      </c>
      <c r="B692" s="73" t="s">
        <v>1349</v>
      </c>
      <c r="C692" s="73"/>
    </row>
    <row r="693" spans="1:3">
      <c r="A693" s="90">
        <v>711003</v>
      </c>
      <c r="B693" s="73" t="s">
        <v>1350</v>
      </c>
      <c r="C693" s="73"/>
    </row>
    <row r="694" spans="1:3">
      <c r="A694" s="90">
        <v>711004</v>
      </c>
      <c r="B694" s="73" t="s">
        <v>1351</v>
      </c>
      <c r="C694" s="73"/>
    </row>
    <row r="695" spans="1:3">
      <c r="A695" s="90">
        <v>711006</v>
      </c>
      <c r="B695" s="73" t="s">
        <v>1352</v>
      </c>
      <c r="C695" s="73"/>
    </row>
    <row r="696" spans="1:3">
      <c r="A696" s="90">
        <v>711010</v>
      </c>
      <c r="B696" s="73" t="s">
        <v>1353</v>
      </c>
      <c r="C696" s="73"/>
    </row>
    <row r="697" spans="1:3">
      <c r="A697" s="90">
        <v>711013</v>
      </c>
      <c r="B697" s="73" t="s">
        <v>1354</v>
      </c>
      <c r="C697" s="73"/>
    </row>
    <row r="698" spans="1:3">
      <c r="A698" s="90">
        <v>711016</v>
      </c>
      <c r="B698" s="73" t="s">
        <v>1355</v>
      </c>
      <c r="C698" s="73"/>
    </row>
    <row r="699" spans="1:3">
      <c r="A699" s="90">
        <v>711020</v>
      </c>
      <c r="B699" s="73" t="s">
        <v>1356</v>
      </c>
      <c r="C699" s="73"/>
    </row>
    <row r="700" spans="1:3">
      <c r="A700" s="90">
        <v>711022</v>
      </c>
      <c r="B700" s="73" t="s">
        <v>1357</v>
      </c>
      <c r="C700" s="73" t="s">
        <v>1358</v>
      </c>
    </row>
    <row r="701" spans="1:3">
      <c r="A701" s="90">
        <v>711026</v>
      </c>
      <c r="B701" s="73" t="s">
        <v>1359</v>
      </c>
      <c r="C701" s="73"/>
    </row>
    <row r="702" spans="1:3">
      <c r="A702" s="90">
        <v>711032</v>
      </c>
      <c r="B702" s="73" t="s">
        <v>1360</v>
      </c>
      <c r="C702" s="73"/>
    </row>
    <row r="703" spans="1:3">
      <c r="A703" s="90">
        <v>711034</v>
      </c>
      <c r="B703" s="73" t="s">
        <v>1361</v>
      </c>
      <c r="C703" s="73"/>
    </row>
    <row r="704" spans="1:3">
      <c r="A704" s="90">
        <v>711036</v>
      </c>
      <c r="B704" s="73" t="s">
        <v>1362</v>
      </c>
      <c r="C704" s="73"/>
    </row>
    <row r="705" spans="1:3">
      <c r="A705" s="90">
        <v>711038</v>
      </c>
      <c r="B705" s="73" t="s">
        <v>1363</v>
      </c>
      <c r="C705" s="73"/>
    </row>
    <row r="706" spans="1:3">
      <c r="A706" s="90">
        <v>711042</v>
      </c>
      <c r="B706" s="73" t="s">
        <v>1364</v>
      </c>
      <c r="C706" s="73"/>
    </row>
    <row r="707" spans="1:3">
      <c r="A707" s="90">
        <v>711043</v>
      </c>
      <c r="B707" s="73" t="s">
        <v>1365</v>
      </c>
      <c r="C707" s="73"/>
    </row>
    <row r="708" spans="1:3">
      <c r="A708" s="90">
        <v>711044</v>
      </c>
      <c r="B708" s="73" t="s">
        <v>1366</v>
      </c>
      <c r="C708" s="73"/>
    </row>
    <row r="709" spans="1:3">
      <c r="A709" s="90">
        <v>711045</v>
      </c>
      <c r="B709" s="73" t="s">
        <v>1367</v>
      </c>
      <c r="C709" s="73"/>
    </row>
    <row r="710" spans="1:3">
      <c r="A710" s="90">
        <v>711046</v>
      </c>
      <c r="B710" s="73" t="s">
        <v>1368</v>
      </c>
      <c r="C710" s="73"/>
    </row>
    <row r="711" spans="1:3">
      <c r="A711" s="90">
        <v>711047</v>
      </c>
      <c r="B711" s="73" t="s">
        <v>1369</v>
      </c>
      <c r="C711" s="73"/>
    </row>
    <row r="712" spans="1:3">
      <c r="A712" s="90">
        <v>711048</v>
      </c>
      <c r="B712" s="73" t="s">
        <v>1370</v>
      </c>
      <c r="C712" s="73"/>
    </row>
    <row r="713" spans="1:3">
      <c r="A713" s="90">
        <v>711050</v>
      </c>
      <c r="B713" s="73" t="s">
        <v>1371</v>
      </c>
      <c r="C713" s="73"/>
    </row>
    <row r="714" spans="1:3">
      <c r="A714" s="90">
        <v>711060</v>
      </c>
      <c r="B714" s="73" t="s">
        <v>1372</v>
      </c>
      <c r="C714" s="73"/>
    </row>
    <row r="715" spans="1:3">
      <c r="A715" s="90">
        <v>711070</v>
      </c>
      <c r="B715" s="73" t="s">
        <v>1373</v>
      </c>
      <c r="C715" s="73"/>
    </row>
    <row r="716" spans="1:3">
      <c r="A716" s="90">
        <v>711075</v>
      </c>
      <c r="B716" s="73" t="s">
        <v>1374</v>
      </c>
      <c r="C716" s="73"/>
    </row>
    <row r="717" spans="1:3">
      <c r="A717" s="90">
        <v>711083</v>
      </c>
      <c r="B717" s="73" t="s">
        <v>1375</v>
      </c>
      <c r="C717" s="73"/>
    </row>
    <row r="718" spans="1:3">
      <c r="A718" s="90">
        <v>711084</v>
      </c>
      <c r="B718" s="73" t="s">
        <v>1376</v>
      </c>
      <c r="C718" s="73"/>
    </row>
    <row r="719" spans="1:3">
      <c r="A719" s="90">
        <v>711114</v>
      </c>
      <c r="B719" s="73" t="s">
        <v>1377</v>
      </c>
      <c r="C719" s="73"/>
    </row>
    <row r="720" spans="1:3">
      <c r="A720" s="90">
        <v>711122</v>
      </c>
      <c r="B720" s="73" t="s">
        <v>1378</v>
      </c>
      <c r="C720" s="73"/>
    </row>
    <row r="721" spans="1:3">
      <c r="A721" s="90">
        <v>711124</v>
      </c>
      <c r="B721" s="73" t="s">
        <v>1379</v>
      </c>
      <c r="C721" s="73"/>
    </row>
    <row r="722" spans="1:3">
      <c r="A722" s="90">
        <v>711130</v>
      </c>
      <c r="B722" s="73" t="s">
        <v>1380</v>
      </c>
      <c r="C722" s="73"/>
    </row>
    <row r="723" spans="1:3">
      <c r="A723" s="90">
        <v>711180</v>
      </c>
      <c r="B723" s="73" t="s">
        <v>1381</v>
      </c>
      <c r="C723" s="73"/>
    </row>
    <row r="724" spans="1:3">
      <c r="A724" s="90">
        <v>711480</v>
      </c>
      <c r="B724" s="73" t="s">
        <v>1382</v>
      </c>
      <c r="C724" s="73"/>
    </row>
    <row r="725" spans="1:3">
      <c r="A725" s="90">
        <v>711570</v>
      </c>
      <c r="B725" s="73" t="s">
        <v>1383</v>
      </c>
      <c r="C725" s="73"/>
    </row>
    <row r="726" spans="1:3">
      <c r="A726" s="90">
        <v>711710</v>
      </c>
      <c r="B726" s="73" t="s">
        <v>1384</v>
      </c>
      <c r="C726" s="73"/>
    </row>
    <row r="727" spans="1:3">
      <c r="A727" s="90">
        <v>711730</v>
      </c>
      <c r="B727" s="73" t="s">
        <v>1385</v>
      </c>
      <c r="C727" s="73"/>
    </row>
    <row r="728" spans="1:3">
      <c r="A728" s="90">
        <v>711999</v>
      </c>
      <c r="B728" s="73" t="s">
        <v>1386</v>
      </c>
      <c r="C728" s="73"/>
    </row>
    <row r="729" spans="1:3">
      <c r="A729" s="90">
        <v>712000</v>
      </c>
      <c r="B729" s="73" t="s">
        <v>1388</v>
      </c>
      <c r="C729" s="73"/>
    </row>
    <row r="730" spans="1:3">
      <c r="A730" s="90">
        <v>712400</v>
      </c>
      <c r="B730" s="73" t="s">
        <v>1389</v>
      </c>
      <c r="C730" s="73"/>
    </row>
    <row r="731" spans="1:3">
      <c r="A731" s="90">
        <v>712310</v>
      </c>
      <c r="B731" s="73" t="s">
        <v>1390</v>
      </c>
      <c r="C731" s="80" t="s">
        <v>619</v>
      </c>
    </row>
    <row r="732" spans="1:3">
      <c r="A732" s="89" t="s">
        <v>499</v>
      </c>
      <c r="B732" s="73" t="s">
        <v>500</v>
      </c>
      <c r="C732" s="73"/>
    </row>
    <row r="733" spans="1:3">
      <c r="A733" s="89" t="s">
        <v>501</v>
      </c>
      <c r="B733" s="73" t="s">
        <v>502</v>
      </c>
      <c r="C733" s="73"/>
    </row>
    <row r="734" spans="1:3">
      <c r="A734" s="89" t="s">
        <v>503</v>
      </c>
      <c r="B734" s="73" t="s">
        <v>504</v>
      </c>
      <c r="C734" s="73"/>
    </row>
    <row r="735" spans="1:3">
      <c r="A735" s="89" t="s">
        <v>505</v>
      </c>
      <c r="B735" s="73" t="s">
        <v>506</v>
      </c>
      <c r="C735" s="73"/>
    </row>
    <row r="736" spans="1:3">
      <c r="A736" s="89" t="s">
        <v>507</v>
      </c>
      <c r="B736" s="73" t="s">
        <v>508</v>
      </c>
      <c r="C736" s="73"/>
    </row>
    <row r="737" spans="1:3">
      <c r="A737" s="89" t="s">
        <v>509</v>
      </c>
      <c r="B737" s="73" t="s">
        <v>510</v>
      </c>
      <c r="C737" s="73"/>
    </row>
    <row r="738" spans="1:3">
      <c r="A738" s="90">
        <v>712616</v>
      </c>
      <c r="B738" s="73" t="s">
        <v>1034</v>
      </c>
      <c r="C738" s="73"/>
    </row>
    <row r="739" spans="1:3">
      <c r="A739" s="90">
        <v>712625</v>
      </c>
      <c r="B739" s="73" t="s">
        <v>495</v>
      </c>
      <c r="C739" s="73"/>
    </row>
    <row r="740" spans="1:3">
      <c r="A740" s="90">
        <v>712640</v>
      </c>
      <c r="B740" s="73" t="s">
        <v>496</v>
      </c>
      <c r="C740" s="73"/>
    </row>
    <row r="741" spans="1:3">
      <c r="A741" s="90">
        <v>712661</v>
      </c>
      <c r="B741" s="73" t="s">
        <v>497</v>
      </c>
      <c r="C741" s="73"/>
    </row>
    <row r="742" spans="1:3">
      <c r="A742" s="90">
        <v>712719</v>
      </c>
      <c r="B742" s="73" t="s">
        <v>498</v>
      </c>
      <c r="C742" s="73"/>
    </row>
    <row r="743" spans="1:3">
      <c r="A743" s="90">
        <v>712733</v>
      </c>
      <c r="B743" s="73" t="s">
        <v>1391</v>
      </c>
      <c r="C743" s="73"/>
    </row>
    <row r="744" spans="1:3">
      <c r="A744" s="90">
        <v>712999</v>
      </c>
      <c r="B744" s="73" t="s">
        <v>1387</v>
      </c>
      <c r="C744" s="73"/>
    </row>
    <row r="745" spans="1:3">
      <c r="A745" s="90">
        <v>721000</v>
      </c>
      <c r="B745" s="73" t="s">
        <v>1392</v>
      </c>
      <c r="C745" s="73"/>
    </row>
    <row r="746" spans="1:3">
      <c r="A746" s="90">
        <v>722000</v>
      </c>
      <c r="B746" s="73" t="s">
        <v>1393</v>
      </c>
      <c r="C746" s="73"/>
    </row>
    <row r="747" spans="1:3">
      <c r="A747" s="90">
        <v>722110</v>
      </c>
      <c r="B747" s="73" t="s">
        <v>1394</v>
      </c>
      <c r="C747" s="73"/>
    </row>
    <row r="748" spans="1:3">
      <c r="A748" s="90">
        <v>722130</v>
      </c>
      <c r="B748" s="73" t="s">
        <v>1395</v>
      </c>
      <c r="C748" s="73" t="s">
        <v>1396</v>
      </c>
    </row>
    <row r="749" spans="1:3">
      <c r="A749" s="90">
        <v>722150</v>
      </c>
      <c r="B749" s="73" t="s">
        <v>1397</v>
      </c>
      <c r="C749" s="73"/>
    </row>
    <row r="750" spans="1:3">
      <c r="A750" s="90">
        <v>722220</v>
      </c>
      <c r="B750" s="73" t="s">
        <v>1398</v>
      </c>
      <c r="C750" s="73"/>
    </row>
    <row r="751" spans="1:3">
      <c r="A751" s="90">
        <v>722225</v>
      </c>
      <c r="B751" s="73" t="s">
        <v>1399</v>
      </c>
      <c r="C751" s="73"/>
    </row>
    <row r="752" spans="1:3">
      <c r="A752" s="90">
        <v>722247</v>
      </c>
      <c r="B752" s="73" t="s">
        <v>1400</v>
      </c>
      <c r="C752" s="73"/>
    </row>
    <row r="753" spans="1:3">
      <c r="A753" s="90">
        <v>722255</v>
      </c>
      <c r="B753" s="73" t="s">
        <v>1401</v>
      </c>
      <c r="C753" s="73"/>
    </row>
    <row r="754" spans="1:3">
      <c r="A754" s="90">
        <v>722260</v>
      </c>
      <c r="B754" s="73" t="s">
        <v>1402</v>
      </c>
      <c r="C754" s="73"/>
    </row>
    <row r="755" spans="1:3">
      <c r="A755" s="90">
        <v>722555</v>
      </c>
      <c r="B755" s="73" t="s">
        <v>1403</v>
      </c>
      <c r="C755" s="73"/>
    </row>
    <row r="756" spans="1:3">
      <c r="A756" s="90">
        <v>722285</v>
      </c>
      <c r="B756" s="73" t="s">
        <v>1404</v>
      </c>
      <c r="C756" s="73"/>
    </row>
    <row r="757" spans="1:3">
      <c r="A757" s="90">
        <v>722355</v>
      </c>
      <c r="B757" s="73" t="s">
        <v>1405</v>
      </c>
      <c r="C757" s="73"/>
    </row>
    <row r="758" spans="1:3">
      <c r="A758" s="90">
        <v>722340</v>
      </c>
      <c r="B758" s="73" t="s">
        <v>1406</v>
      </c>
      <c r="C758" s="73"/>
    </row>
    <row r="759" spans="1:3">
      <c r="A759" s="90">
        <v>722365</v>
      </c>
      <c r="B759" s="73" t="s">
        <v>1407</v>
      </c>
      <c r="C759" s="73"/>
    </row>
    <row r="760" spans="1:3">
      <c r="A760" s="90">
        <v>722410</v>
      </c>
      <c r="B760" s="73" t="s">
        <v>1408</v>
      </c>
      <c r="C760" s="73"/>
    </row>
    <row r="761" spans="1:3">
      <c r="A761" s="90">
        <v>722555</v>
      </c>
      <c r="B761" s="73" t="s">
        <v>1403</v>
      </c>
      <c r="C761" s="73"/>
    </row>
    <row r="762" spans="1:3">
      <c r="A762" s="90">
        <v>722470</v>
      </c>
      <c r="B762" s="73" t="s">
        <v>1409</v>
      </c>
      <c r="C762" s="73"/>
    </row>
    <row r="763" spans="1:3">
      <c r="A763" s="90">
        <v>722525</v>
      </c>
      <c r="B763" s="73" t="s">
        <v>1410</v>
      </c>
      <c r="C763" s="73"/>
    </row>
    <row r="764" spans="1:3">
      <c r="A764" s="90">
        <v>722535</v>
      </c>
      <c r="B764" s="73" t="s">
        <v>1411</v>
      </c>
      <c r="C764" s="73"/>
    </row>
    <row r="765" spans="1:3">
      <c r="A765" s="90">
        <v>722540</v>
      </c>
      <c r="B765" s="73" t="s">
        <v>1412</v>
      </c>
      <c r="C765" s="73"/>
    </row>
    <row r="766" spans="1:3">
      <c r="A766" s="90">
        <v>722555</v>
      </c>
      <c r="B766" s="73" t="s">
        <v>1403</v>
      </c>
      <c r="C766" s="73"/>
    </row>
    <row r="767" spans="1:3">
      <c r="A767" s="90">
        <v>722630</v>
      </c>
      <c r="B767" s="73" t="s">
        <v>1413</v>
      </c>
      <c r="C767" s="73"/>
    </row>
    <row r="768" spans="1:3">
      <c r="A768" s="90">
        <v>722637</v>
      </c>
      <c r="B768" s="73" t="s">
        <v>1414</v>
      </c>
      <c r="C768" s="73"/>
    </row>
    <row r="769" spans="1:3">
      <c r="A769" s="90">
        <v>722683</v>
      </c>
      <c r="B769" s="73" t="s">
        <v>1415</v>
      </c>
      <c r="C769" s="73"/>
    </row>
    <row r="770" spans="1:3">
      <c r="A770" s="90">
        <v>722684</v>
      </c>
      <c r="B770" s="73" t="s">
        <v>1416</v>
      </c>
      <c r="C770" s="73"/>
    </row>
    <row r="771" spans="1:3">
      <c r="A771" s="90">
        <v>723112</v>
      </c>
      <c r="B771" s="73" t="s">
        <v>1419</v>
      </c>
      <c r="C771" s="73"/>
    </row>
    <row r="772" spans="1:3">
      <c r="A772" s="90">
        <v>723135</v>
      </c>
      <c r="B772" s="73" t="s">
        <v>511</v>
      </c>
      <c r="C772" s="73"/>
    </row>
    <row r="773" spans="1:3">
      <c r="A773" s="90">
        <v>723175</v>
      </c>
      <c r="B773" s="73" t="s">
        <v>512</v>
      </c>
      <c r="C773" s="73"/>
    </row>
    <row r="774" spans="1:3">
      <c r="A774" s="90">
        <v>723185</v>
      </c>
      <c r="B774" s="73" t="s">
        <v>1418</v>
      </c>
      <c r="C774" s="73"/>
    </row>
    <row r="775" spans="1:3">
      <c r="A775" s="90">
        <v>723195</v>
      </c>
      <c r="B775" s="73" t="s">
        <v>1420</v>
      </c>
      <c r="C775" s="73"/>
    </row>
    <row r="776" spans="1:3">
      <c r="A776" s="90">
        <v>723230</v>
      </c>
      <c r="B776" s="73" t="s">
        <v>1035</v>
      </c>
      <c r="C776" s="73"/>
    </row>
    <row r="777" spans="1:3">
      <c r="A777" s="90">
        <v>723255</v>
      </c>
      <c r="B777" s="73" t="s">
        <v>513</v>
      </c>
      <c r="C777" s="73"/>
    </row>
    <row r="778" spans="1:3">
      <c r="A778" s="90">
        <v>723260</v>
      </c>
      <c r="B778" s="73" t="s">
        <v>925</v>
      </c>
      <c r="C778" s="73"/>
    </row>
    <row r="779" spans="1:3">
      <c r="A779" s="90">
        <v>723290</v>
      </c>
      <c r="B779" s="73" t="s">
        <v>514</v>
      </c>
      <c r="C779" s="73"/>
    </row>
    <row r="780" spans="1:3">
      <c r="A780" s="90">
        <v>723360</v>
      </c>
      <c r="B780" s="73" t="s">
        <v>926</v>
      </c>
      <c r="C780" s="73"/>
    </row>
    <row r="781" spans="1:3">
      <c r="A781" s="90">
        <v>723386</v>
      </c>
      <c r="B781" s="73" t="s">
        <v>1421</v>
      </c>
      <c r="C781" s="73"/>
    </row>
    <row r="782" spans="1:3">
      <c r="A782" s="90">
        <v>723407</v>
      </c>
      <c r="B782" s="73" t="s">
        <v>1422</v>
      </c>
      <c r="C782" s="73"/>
    </row>
    <row r="783" spans="1:3">
      <c r="A783" s="90">
        <v>723420</v>
      </c>
      <c r="B783" s="73" t="s">
        <v>1423</v>
      </c>
      <c r="C783" s="73"/>
    </row>
    <row r="784" spans="1:3">
      <c r="A784" s="90">
        <v>723437</v>
      </c>
      <c r="B784" s="73" t="s">
        <v>1424</v>
      </c>
      <c r="C784" s="73"/>
    </row>
    <row r="785" spans="1:3">
      <c r="A785" s="90">
        <v>723438</v>
      </c>
      <c r="B785" s="73" t="s">
        <v>1425</v>
      </c>
      <c r="C785" s="73"/>
    </row>
    <row r="786" spans="1:3">
      <c r="A786" s="90">
        <v>723450</v>
      </c>
      <c r="B786" s="73" t="s">
        <v>515</v>
      </c>
      <c r="C786" s="73"/>
    </row>
    <row r="787" spans="1:3">
      <c r="A787" s="90">
        <v>723461</v>
      </c>
      <c r="B787" s="73" t="s">
        <v>1426</v>
      </c>
      <c r="C787" s="73"/>
    </row>
    <row r="788" spans="1:3">
      <c r="A788" s="90">
        <v>723465</v>
      </c>
      <c r="B788" s="73" t="s">
        <v>516</v>
      </c>
      <c r="C788" s="73"/>
    </row>
    <row r="789" spans="1:3">
      <c r="A789" s="90">
        <v>723525</v>
      </c>
      <c r="B789" s="73" t="s">
        <v>1427</v>
      </c>
      <c r="C789" s="73"/>
    </row>
    <row r="790" spans="1:3">
      <c r="A790" s="90">
        <v>723545</v>
      </c>
      <c r="B790" s="73" t="s">
        <v>517</v>
      </c>
      <c r="C790" s="73"/>
    </row>
    <row r="791" spans="1:3">
      <c r="A791" s="90">
        <v>723561</v>
      </c>
      <c r="B791" s="73" t="s">
        <v>1036</v>
      </c>
      <c r="C791" s="73"/>
    </row>
    <row r="792" spans="1:3">
      <c r="A792" s="90">
        <v>723575</v>
      </c>
      <c r="B792" s="73" t="s">
        <v>1428</v>
      </c>
      <c r="C792" s="73"/>
    </row>
    <row r="793" spans="1:3">
      <c r="A793" s="90">
        <v>723593</v>
      </c>
      <c r="B793" s="73" t="s">
        <v>1037</v>
      </c>
      <c r="C793" s="73"/>
    </row>
    <row r="794" spans="1:3">
      <c r="A794" s="90">
        <v>723610</v>
      </c>
      <c r="B794" s="73" t="s">
        <v>518</v>
      </c>
      <c r="C794" s="73"/>
    </row>
    <row r="795" spans="1:3">
      <c r="A795" s="90">
        <v>723611</v>
      </c>
      <c r="B795" s="73" t="s">
        <v>1429</v>
      </c>
      <c r="C795" s="73"/>
    </row>
    <row r="796" spans="1:3">
      <c r="A796" s="90">
        <v>723612</v>
      </c>
      <c r="B796" s="73" t="s">
        <v>519</v>
      </c>
      <c r="C796" s="73"/>
    </row>
    <row r="797" spans="1:3">
      <c r="A797" s="90">
        <v>723615</v>
      </c>
      <c r="B797" s="73" t="s">
        <v>520</v>
      </c>
      <c r="C797" s="73"/>
    </row>
    <row r="798" spans="1:3">
      <c r="A798" s="90">
        <v>723630</v>
      </c>
      <c r="B798" s="73" t="s">
        <v>1430</v>
      </c>
      <c r="C798" s="73"/>
    </row>
    <row r="799" spans="1:3">
      <c r="A799" s="90">
        <v>723640</v>
      </c>
      <c r="B799" s="73" t="s">
        <v>1431</v>
      </c>
      <c r="C799" s="73"/>
    </row>
    <row r="800" spans="1:3">
      <c r="A800" s="90">
        <v>723663</v>
      </c>
      <c r="B800" s="73" t="s">
        <v>1432</v>
      </c>
      <c r="C800" s="73"/>
    </row>
    <row r="801" spans="1:3">
      <c r="A801" s="90">
        <v>723680</v>
      </c>
      <c r="B801" s="73" t="s">
        <v>1433</v>
      </c>
      <c r="C801" s="73"/>
    </row>
    <row r="802" spans="1:3">
      <c r="A802" s="90">
        <v>723683</v>
      </c>
      <c r="B802" s="73" t="s">
        <v>1038</v>
      </c>
      <c r="C802" s="73"/>
    </row>
    <row r="803" spans="1:3">
      <c r="A803" s="90">
        <v>723720</v>
      </c>
      <c r="B803" s="73" t="s">
        <v>1434</v>
      </c>
      <c r="C803" s="73"/>
    </row>
    <row r="804" spans="1:3">
      <c r="A804" s="90">
        <v>723727</v>
      </c>
      <c r="B804" s="73" t="s">
        <v>1435</v>
      </c>
      <c r="C804" s="73"/>
    </row>
    <row r="805" spans="1:3">
      <c r="A805" s="90">
        <v>723737</v>
      </c>
      <c r="B805" s="73" t="s">
        <v>521</v>
      </c>
      <c r="C805" s="73"/>
    </row>
    <row r="806" spans="1:3">
      <c r="A806" s="90">
        <v>723738</v>
      </c>
      <c r="B806" s="73" t="s">
        <v>1436</v>
      </c>
      <c r="C806" s="73"/>
    </row>
    <row r="807" spans="1:3">
      <c r="A807" s="90">
        <v>723765</v>
      </c>
      <c r="B807" s="73" t="s">
        <v>1437</v>
      </c>
      <c r="C807" s="73"/>
    </row>
    <row r="808" spans="1:3">
      <c r="A808" s="90">
        <v>723866</v>
      </c>
      <c r="B808" s="73" t="s">
        <v>1438</v>
      </c>
      <c r="C808" s="73"/>
    </row>
    <row r="809" spans="1:3">
      <c r="A809" s="90">
        <v>723767</v>
      </c>
      <c r="B809" s="73" t="s">
        <v>1439</v>
      </c>
      <c r="C809" s="73"/>
    </row>
    <row r="810" spans="1:3">
      <c r="A810" s="90">
        <v>723782</v>
      </c>
      <c r="B810" s="73" t="s">
        <v>522</v>
      </c>
      <c r="C810" s="73"/>
    </row>
    <row r="811" spans="1:3">
      <c r="A811" s="90">
        <v>723785</v>
      </c>
      <c r="B811" s="73" t="s">
        <v>523</v>
      </c>
      <c r="C811" s="73"/>
    </row>
    <row r="812" spans="1:3">
      <c r="A812" s="90">
        <v>723790</v>
      </c>
      <c r="B812" s="73" t="s">
        <v>1440</v>
      </c>
      <c r="C812" s="73"/>
    </row>
    <row r="813" spans="1:3">
      <c r="A813" s="90">
        <v>723795</v>
      </c>
      <c r="B813" s="73" t="s">
        <v>1441</v>
      </c>
      <c r="C813" s="73"/>
    </row>
    <row r="814" spans="1:3">
      <c r="A814" s="90">
        <v>723800</v>
      </c>
      <c r="B814" s="73" t="s">
        <v>1442</v>
      </c>
      <c r="C814" s="73"/>
    </row>
    <row r="815" spans="1:3">
      <c r="A815" s="90">
        <v>723805</v>
      </c>
      <c r="B815" s="73" t="s">
        <v>1443</v>
      </c>
      <c r="C815" s="73"/>
    </row>
    <row r="816" spans="1:3">
      <c r="A816" s="90">
        <v>723827</v>
      </c>
      <c r="B816" s="73" t="s">
        <v>1039</v>
      </c>
      <c r="C816" s="73"/>
    </row>
    <row r="817" spans="1:3">
      <c r="A817" s="90">
        <v>723830</v>
      </c>
      <c r="B817" s="73" t="s">
        <v>1444</v>
      </c>
      <c r="C817" s="73"/>
    </row>
    <row r="818" spans="1:3">
      <c r="A818" s="90">
        <v>723850</v>
      </c>
      <c r="B818" s="73" t="s">
        <v>1445</v>
      </c>
      <c r="C818" s="73"/>
    </row>
    <row r="819" spans="1:3">
      <c r="A819" s="90">
        <v>723999</v>
      </c>
      <c r="B819" s="73" t="s">
        <v>1446</v>
      </c>
      <c r="C819" s="73"/>
    </row>
    <row r="820" spans="1:3">
      <c r="A820" s="90">
        <v>731000</v>
      </c>
      <c r="B820" s="73" t="s">
        <v>1448</v>
      </c>
      <c r="C820" s="73"/>
    </row>
    <row r="821" spans="1:3">
      <c r="A821" s="90">
        <v>732120</v>
      </c>
      <c r="B821" s="73" t="s">
        <v>1449</v>
      </c>
      <c r="C821" s="73"/>
    </row>
    <row r="822" spans="1:3">
      <c r="A822" s="90">
        <v>732130</v>
      </c>
      <c r="B822" s="73" t="s">
        <v>1450</v>
      </c>
      <c r="C822" s="73"/>
    </row>
    <row r="823" spans="1:3">
      <c r="A823" s="90">
        <v>732180</v>
      </c>
      <c r="B823" s="73" t="s">
        <v>1451</v>
      </c>
      <c r="C823" s="73"/>
    </row>
    <row r="824" spans="1:3">
      <c r="A824" s="90">
        <v>732200</v>
      </c>
      <c r="B824" s="73" t="s">
        <v>526</v>
      </c>
      <c r="C824" s="73"/>
    </row>
    <row r="825" spans="1:3">
      <c r="A825" s="90">
        <v>732210</v>
      </c>
      <c r="B825" s="73" t="s">
        <v>527</v>
      </c>
      <c r="C825" s="73"/>
    </row>
    <row r="826" spans="1:3">
      <c r="A826" s="90">
        <v>732230</v>
      </c>
      <c r="B826" s="73" t="s">
        <v>1452</v>
      </c>
      <c r="C826" s="73"/>
    </row>
    <row r="827" spans="1:3">
      <c r="A827" s="90">
        <v>732240</v>
      </c>
      <c r="B827" s="73" t="s">
        <v>1453</v>
      </c>
      <c r="C827" s="73"/>
    </row>
    <row r="828" spans="1:3">
      <c r="A828" s="90">
        <v>733684</v>
      </c>
      <c r="B828" s="73" t="s">
        <v>1455</v>
      </c>
      <c r="C828" s="73"/>
    </row>
    <row r="829" spans="1:3">
      <c r="A829" s="90">
        <v>733709</v>
      </c>
      <c r="B829" s="73" t="s">
        <v>1456</v>
      </c>
      <c r="C829" s="73"/>
    </row>
    <row r="830" spans="1:3">
      <c r="A830" s="90">
        <v>733730</v>
      </c>
      <c r="B830" s="73" t="s">
        <v>1457</v>
      </c>
      <c r="C830" s="73"/>
    </row>
    <row r="831" spans="1:3">
      <c r="A831" s="90">
        <v>733753</v>
      </c>
      <c r="B831" s="73" t="s">
        <v>1458</v>
      </c>
      <c r="C831" s="73"/>
    </row>
    <row r="832" spans="1:3">
      <c r="A832" s="90">
        <v>733824</v>
      </c>
      <c r="B832" s="73" t="s">
        <v>1040</v>
      </c>
      <c r="C832" s="73"/>
    </row>
    <row r="833" spans="1:3">
      <c r="A833" s="90">
        <v>734170</v>
      </c>
      <c r="B833" s="73" t="s">
        <v>1459</v>
      </c>
      <c r="C833" s="73"/>
    </row>
    <row r="834" spans="1:3">
      <c r="A834" s="90">
        <v>734200</v>
      </c>
      <c r="B834" s="73" t="s">
        <v>1460</v>
      </c>
      <c r="C834" s="73"/>
    </row>
    <row r="835" spans="1:3">
      <c r="A835" s="90">
        <v>734290</v>
      </c>
      <c r="B835" s="73" t="s">
        <v>927</v>
      </c>
      <c r="C835" s="73"/>
    </row>
    <row r="836" spans="1:3">
      <c r="A836" s="90">
        <v>734350</v>
      </c>
      <c r="B836" s="73" t="s">
        <v>529</v>
      </c>
      <c r="C836" s="73"/>
    </row>
    <row r="837" spans="1:3">
      <c r="A837" s="90">
        <v>734410</v>
      </c>
      <c r="B837" s="73" t="s">
        <v>1041</v>
      </c>
      <c r="C837" s="73"/>
    </row>
    <row r="838" spans="1:3">
      <c r="A838" s="90">
        <v>734480</v>
      </c>
      <c r="B838" s="73" t="s">
        <v>1461</v>
      </c>
      <c r="C838" s="73"/>
    </row>
    <row r="839" spans="1:3">
      <c r="A839" s="90">
        <v>734595</v>
      </c>
      <c r="B839" s="73" t="s">
        <v>530</v>
      </c>
      <c r="C839" s="73"/>
    </row>
    <row r="840" spans="1:3">
      <c r="A840" s="90">
        <v>734600</v>
      </c>
      <c r="B840" s="73" t="s">
        <v>1042</v>
      </c>
      <c r="C840" s="73"/>
    </row>
    <row r="841" spans="1:3">
      <c r="A841" s="90">
        <v>734605</v>
      </c>
      <c r="B841" s="73" t="s">
        <v>1462</v>
      </c>
      <c r="C841" s="73"/>
    </row>
    <row r="842" spans="1:3">
      <c r="A842" s="90">
        <v>734670</v>
      </c>
      <c r="B842" s="73" t="s">
        <v>531</v>
      </c>
      <c r="C842" s="73"/>
    </row>
    <row r="843" spans="1:3">
      <c r="A843" s="90">
        <v>734680</v>
      </c>
      <c r="B843" s="73" t="s">
        <v>1463</v>
      </c>
      <c r="C843" s="73"/>
    </row>
    <row r="844" spans="1:3">
      <c r="A844" s="90">
        <v>734700</v>
      </c>
      <c r="B844" s="73" t="s">
        <v>532</v>
      </c>
      <c r="C844" s="73"/>
    </row>
    <row r="845" spans="1:3">
      <c r="A845" s="90">
        <v>734710</v>
      </c>
      <c r="B845" s="73" t="s">
        <v>1464</v>
      </c>
      <c r="C845" s="73"/>
    </row>
    <row r="846" spans="1:3">
      <c r="A846" s="90">
        <v>734720</v>
      </c>
      <c r="B846" s="73" t="s">
        <v>1465</v>
      </c>
      <c r="C846" s="73"/>
    </row>
    <row r="847" spans="1:3">
      <c r="A847" s="90">
        <v>734727</v>
      </c>
      <c r="B847" s="73" t="s">
        <v>533</v>
      </c>
      <c r="C847" s="73"/>
    </row>
    <row r="848" spans="1:3">
      <c r="A848" s="90">
        <v>734740</v>
      </c>
      <c r="B848" s="73" t="s">
        <v>1466</v>
      </c>
      <c r="C848" s="73"/>
    </row>
    <row r="849" spans="1:3">
      <c r="A849" s="90">
        <v>734750</v>
      </c>
      <c r="B849" s="73" t="s">
        <v>1467</v>
      </c>
      <c r="C849" s="73"/>
    </row>
    <row r="850" spans="1:3">
      <c r="A850" s="90">
        <v>734752</v>
      </c>
      <c r="B850" s="73" t="s">
        <v>1468</v>
      </c>
      <c r="C850" s="73"/>
    </row>
    <row r="851" spans="1:3">
      <c r="A851" s="90">
        <v>734765</v>
      </c>
      <c r="B851" s="73" t="s">
        <v>1469</v>
      </c>
      <c r="C851" s="73"/>
    </row>
    <row r="852" spans="1:3">
      <c r="A852" s="90">
        <v>734770</v>
      </c>
      <c r="B852" s="73" t="s">
        <v>534</v>
      </c>
      <c r="C852" s="73"/>
    </row>
    <row r="853" spans="1:3">
      <c r="A853" s="90">
        <v>734790</v>
      </c>
      <c r="B853" s="73" t="s">
        <v>1470</v>
      </c>
      <c r="C853" s="73"/>
    </row>
    <row r="854" spans="1:3">
      <c r="A854" s="90">
        <v>734800</v>
      </c>
      <c r="B854" s="73" t="s">
        <v>1471</v>
      </c>
      <c r="C854" s="73"/>
    </row>
    <row r="855" spans="1:3">
      <c r="A855" s="90">
        <v>734810</v>
      </c>
      <c r="B855" s="73" t="s">
        <v>1472</v>
      </c>
      <c r="C855" s="73"/>
    </row>
    <row r="856" spans="1:3">
      <c r="A856" s="90">
        <v>734999</v>
      </c>
      <c r="B856" s="73" t="s">
        <v>1043</v>
      </c>
      <c r="C856" s="73"/>
    </row>
    <row r="857" spans="1:3">
      <c r="A857" s="90">
        <v>735206</v>
      </c>
      <c r="B857" s="73" t="s">
        <v>1474</v>
      </c>
      <c r="C857" s="73"/>
    </row>
    <row r="858" spans="1:3">
      <c r="A858" s="90">
        <v>735330</v>
      </c>
      <c r="B858" s="73" t="s">
        <v>1044</v>
      </c>
      <c r="C858" s="73"/>
    </row>
    <row r="859" spans="1:3">
      <c r="A859" s="90">
        <v>735350</v>
      </c>
      <c r="B859" s="73" t="s">
        <v>1475</v>
      </c>
      <c r="C859" s="73"/>
    </row>
    <row r="860" spans="1:3">
      <c r="A860" s="90">
        <v>736000</v>
      </c>
      <c r="B860" s="73" t="s">
        <v>536</v>
      </c>
      <c r="C860" s="73"/>
    </row>
    <row r="861" spans="1:3">
      <c r="A861" s="90">
        <v>736295</v>
      </c>
      <c r="B861" s="73" t="s">
        <v>1045</v>
      </c>
      <c r="C861" s="73"/>
    </row>
    <row r="862" spans="1:3">
      <c r="A862" s="90">
        <v>736335</v>
      </c>
      <c r="B862" s="73" t="s">
        <v>1477</v>
      </c>
      <c r="C862" s="73"/>
    </row>
    <row r="863" spans="1:3">
      <c r="A863" s="90">
        <v>736360</v>
      </c>
      <c r="B863" s="73" t="s">
        <v>1478</v>
      </c>
      <c r="C863" s="73"/>
    </row>
    <row r="864" spans="1:3">
      <c r="A864" s="90">
        <v>736370</v>
      </c>
      <c r="B864" s="73" t="s">
        <v>1479</v>
      </c>
      <c r="C864" s="73" t="s">
        <v>1480</v>
      </c>
    </row>
    <row r="865" spans="1:3">
      <c r="A865" s="90">
        <v>736375</v>
      </c>
      <c r="B865" s="73" t="s">
        <v>1476</v>
      </c>
      <c r="C865" s="73"/>
    </row>
    <row r="866" spans="1:3">
      <c r="A866" s="90">
        <v>736430</v>
      </c>
      <c r="B866" s="73" t="s">
        <v>1481</v>
      </c>
      <c r="C866" s="73"/>
    </row>
    <row r="867" spans="1:3">
      <c r="A867" s="90">
        <v>736468</v>
      </c>
      <c r="B867" s="73" t="s">
        <v>1482</v>
      </c>
      <c r="C867" s="73"/>
    </row>
    <row r="868" spans="1:3">
      <c r="A868" s="90">
        <v>736475</v>
      </c>
      <c r="B868" s="73" t="s">
        <v>1483</v>
      </c>
      <c r="C868" s="73"/>
    </row>
    <row r="869" spans="1:3">
      <c r="A869" s="90">
        <v>736535</v>
      </c>
      <c r="B869" s="73" t="s">
        <v>1484</v>
      </c>
      <c r="C869" s="73"/>
    </row>
    <row r="870" spans="1:3">
      <c r="A870" s="90">
        <v>736553</v>
      </c>
      <c r="B870" s="73" t="s">
        <v>1485</v>
      </c>
      <c r="C870" s="73"/>
    </row>
    <row r="871" spans="1:3">
      <c r="A871" s="90">
        <v>736710</v>
      </c>
      <c r="B871" s="73" t="s">
        <v>1486</v>
      </c>
      <c r="C871" s="73"/>
    </row>
    <row r="872" spans="1:3">
      <c r="A872" s="90">
        <v>736780</v>
      </c>
      <c r="B872" s="73" t="s">
        <v>1487</v>
      </c>
      <c r="C872" s="73"/>
    </row>
    <row r="873" spans="1:3">
      <c r="A873" s="90">
        <v>736855</v>
      </c>
      <c r="B873" s="73" t="s">
        <v>1488</v>
      </c>
      <c r="C873" s="73"/>
    </row>
    <row r="874" spans="1:3">
      <c r="A874" s="90">
        <v>736890</v>
      </c>
      <c r="B874" s="73" t="s">
        <v>537</v>
      </c>
      <c r="C874" s="73"/>
    </row>
    <row r="875" spans="1:3">
      <c r="A875" s="90">
        <v>736999</v>
      </c>
      <c r="B875" s="73" t="s">
        <v>535</v>
      </c>
      <c r="C875" s="73"/>
    </row>
    <row r="876" spans="1:3">
      <c r="A876" s="90">
        <v>740145</v>
      </c>
      <c r="B876" s="73" t="s">
        <v>1490</v>
      </c>
      <c r="C876" s="73"/>
    </row>
    <row r="877" spans="1:3">
      <c r="A877" s="90">
        <v>740155</v>
      </c>
      <c r="B877" s="73" t="s">
        <v>1491</v>
      </c>
      <c r="C877" s="73"/>
    </row>
    <row r="878" spans="1:3">
      <c r="A878" s="90">
        <v>740185</v>
      </c>
      <c r="B878" s="73" t="s">
        <v>1492</v>
      </c>
      <c r="C878" s="73"/>
    </row>
    <row r="879" spans="1:3">
      <c r="A879" s="90">
        <v>740190</v>
      </c>
      <c r="B879" s="73" t="s">
        <v>1493</v>
      </c>
      <c r="C879" s="73"/>
    </row>
    <row r="880" spans="1:3">
      <c r="A880" s="90">
        <v>740360</v>
      </c>
      <c r="B880" s="73" t="s">
        <v>1494</v>
      </c>
      <c r="C880" s="73"/>
    </row>
    <row r="881" spans="1:3">
      <c r="A881" s="90">
        <v>740362</v>
      </c>
      <c r="B881" s="73" t="s">
        <v>1495</v>
      </c>
      <c r="C881" s="73"/>
    </row>
    <row r="882" spans="1:3">
      <c r="A882" s="90">
        <v>740363</v>
      </c>
      <c r="B882" s="73" t="s">
        <v>1496</v>
      </c>
      <c r="C882" s="73"/>
    </row>
    <row r="883" spans="1:3">
      <c r="A883" s="90">
        <v>740364</v>
      </c>
      <c r="B883" s="73" t="s">
        <v>1497</v>
      </c>
      <c r="C883" s="73"/>
    </row>
    <row r="884" spans="1:3">
      <c r="A884" s="90">
        <v>740999</v>
      </c>
      <c r="B884" s="73" t="s">
        <v>1498</v>
      </c>
      <c r="C884" s="73"/>
    </row>
    <row r="885" spans="1:3">
      <c r="A885" s="90">
        <v>751110</v>
      </c>
      <c r="B885" s="73" t="s">
        <v>1499</v>
      </c>
      <c r="C885" s="73"/>
    </row>
    <row r="886" spans="1:3">
      <c r="A886" s="90">
        <v>751120</v>
      </c>
      <c r="B886" s="73" t="s">
        <v>1500</v>
      </c>
      <c r="C886" s="73"/>
    </row>
    <row r="887" spans="1:3">
      <c r="A887" s="90">
        <v>751130</v>
      </c>
      <c r="B887" s="73" t="s">
        <v>1046</v>
      </c>
      <c r="C887" s="80" t="s">
        <v>620</v>
      </c>
    </row>
    <row r="888" spans="1:3">
      <c r="A888" s="90">
        <v>751140</v>
      </c>
      <c r="B888" s="73" t="s">
        <v>539</v>
      </c>
      <c r="C888" s="73"/>
    </row>
    <row r="889" spans="1:3">
      <c r="A889" s="90">
        <v>752110</v>
      </c>
      <c r="B889" s="73" t="s">
        <v>1501</v>
      </c>
      <c r="C889" s="73"/>
    </row>
    <row r="890" spans="1:3">
      <c r="A890" s="90">
        <v>761110</v>
      </c>
      <c r="B890" s="73" t="s">
        <v>1503</v>
      </c>
      <c r="C890" s="73"/>
    </row>
    <row r="891" spans="1:3">
      <c r="A891" s="90">
        <v>762110</v>
      </c>
      <c r="B891" s="73" t="s">
        <v>1505</v>
      </c>
      <c r="C891" s="73"/>
    </row>
    <row r="892" spans="1:3">
      <c r="A892" s="90">
        <v>790135</v>
      </c>
      <c r="B892" s="73" t="s">
        <v>1507</v>
      </c>
      <c r="C892" s="73"/>
    </row>
    <row r="893" spans="1:3">
      <c r="A893" s="90">
        <v>790999</v>
      </c>
      <c r="B893" s="73" t="s">
        <v>1508</v>
      </c>
      <c r="C893" s="73"/>
    </row>
    <row r="894" spans="1:3">
      <c r="A894" s="90">
        <v>801110</v>
      </c>
      <c r="B894" s="73" t="s">
        <v>1047</v>
      </c>
      <c r="C894" s="73"/>
    </row>
    <row r="895" spans="1:3">
      <c r="A895" s="90">
        <v>801300</v>
      </c>
      <c r="B895" s="73" t="s">
        <v>1048</v>
      </c>
      <c r="C895" s="73"/>
    </row>
    <row r="896" spans="1:3">
      <c r="A896" s="90">
        <v>801600</v>
      </c>
      <c r="B896" s="73" t="s">
        <v>633</v>
      </c>
      <c r="C896" s="73"/>
    </row>
    <row r="897" spans="1:3">
      <c r="A897" s="90">
        <v>811000</v>
      </c>
      <c r="B897" s="73" t="s">
        <v>542</v>
      </c>
      <c r="C897" s="73"/>
    </row>
    <row r="898" spans="1:3">
      <c r="A898" s="90">
        <v>814310</v>
      </c>
      <c r="B898" s="73" t="s">
        <v>544</v>
      </c>
      <c r="C898" s="73"/>
    </row>
    <row r="899" spans="1:3">
      <c r="A899" s="90">
        <v>814430</v>
      </c>
      <c r="B899" s="73" t="s">
        <v>545</v>
      </c>
      <c r="C899" s="73"/>
    </row>
    <row r="900" spans="1:3">
      <c r="A900" s="90">
        <v>815260</v>
      </c>
      <c r="B900" s="73" t="s">
        <v>547</v>
      </c>
      <c r="C900" s="73"/>
    </row>
    <row r="901" spans="1:3">
      <c r="A901" s="90">
        <v>815270</v>
      </c>
      <c r="B901" s="73" t="s">
        <v>548</v>
      </c>
      <c r="C901" s="73"/>
    </row>
    <row r="902" spans="1:3">
      <c r="A902" s="90">
        <v>815281</v>
      </c>
      <c r="B902" s="73" t="s">
        <v>549</v>
      </c>
      <c r="C902" s="73"/>
    </row>
    <row r="903" spans="1:3">
      <c r="A903" s="90">
        <v>815510</v>
      </c>
      <c r="B903" s="73" t="s">
        <v>550</v>
      </c>
      <c r="C903" s="73"/>
    </row>
    <row r="904" spans="1:3">
      <c r="A904" s="90">
        <v>816271</v>
      </c>
      <c r="B904" s="73" t="s">
        <v>552</v>
      </c>
      <c r="C904" s="73"/>
    </row>
    <row r="905" spans="1:3">
      <c r="A905" s="90">
        <v>816310</v>
      </c>
      <c r="B905" s="73" t="s">
        <v>553</v>
      </c>
      <c r="C905" s="73"/>
    </row>
    <row r="906" spans="1:3">
      <c r="A906" s="90">
        <v>822901</v>
      </c>
      <c r="B906" s="73" t="s">
        <v>524</v>
      </c>
      <c r="C906" s="73"/>
    </row>
    <row r="907" spans="1:3">
      <c r="A907" s="90">
        <v>823130</v>
      </c>
      <c r="B907" s="73" t="s">
        <v>555</v>
      </c>
      <c r="C907" s="73"/>
    </row>
    <row r="908" spans="1:3">
      <c r="A908" s="90">
        <v>823140</v>
      </c>
      <c r="B908" s="73" t="s">
        <v>556</v>
      </c>
      <c r="C908" s="73"/>
    </row>
    <row r="909" spans="1:3">
      <c r="A909" s="90">
        <v>823260</v>
      </c>
      <c r="B909" s="73" t="s">
        <v>557</v>
      </c>
      <c r="C909" s="73"/>
    </row>
    <row r="910" spans="1:3">
      <c r="A910" s="90">
        <v>823280</v>
      </c>
      <c r="B910" s="73" t="s">
        <v>1510</v>
      </c>
      <c r="C910" s="73"/>
    </row>
    <row r="911" spans="1:3">
      <c r="A911" s="90">
        <v>823340</v>
      </c>
      <c r="B911" s="73" t="s">
        <v>558</v>
      </c>
      <c r="C911" s="73"/>
    </row>
    <row r="912" spans="1:3">
      <c r="A912" s="90">
        <v>830250</v>
      </c>
      <c r="B912" s="73" t="s">
        <v>560</v>
      </c>
      <c r="C912" s="73"/>
    </row>
    <row r="913" spans="1:3">
      <c r="A913" s="90">
        <v>830350</v>
      </c>
      <c r="B913" s="73" t="s">
        <v>1511</v>
      </c>
      <c r="C913" s="73"/>
    </row>
    <row r="914" spans="1:3" ht="12.6">
      <c r="A914" s="89" t="s">
        <v>564</v>
      </c>
      <c r="B914" s="73" t="s">
        <v>565</v>
      </c>
      <c r="C914" s="81" t="s">
        <v>618</v>
      </c>
    </row>
    <row r="915" spans="1:3">
      <c r="A915" s="89" t="s">
        <v>566</v>
      </c>
      <c r="B915" s="73" t="s">
        <v>567</v>
      </c>
      <c r="C915" s="73"/>
    </row>
    <row r="916" spans="1:3" ht="12.6">
      <c r="A916" s="90">
        <v>841300</v>
      </c>
      <c r="B916" s="73" t="s">
        <v>1049</v>
      </c>
      <c r="C916" s="82" t="s">
        <v>621</v>
      </c>
    </row>
    <row r="917" spans="1:3" ht="12.6">
      <c r="A917" s="90">
        <v>842140</v>
      </c>
      <c r="B917" s="73" t="s">
        <v>562</v>
      </c>
      <c r="C917" s="81" t="s">
        <v>618</v>
      </c>
    </row>
    <row r="918" spans="1:3" ht="12.6">
      <c r="A918" s="90">
        <v>842210</v>
      </c>
      <c r="B918" s="73" t="s">
        <v>563</v>
      </c>
      <c r="C918" s="81" t="s">
        <v>618</v>
      </c>
    </row>
    <row r="919" spans="1:3">
      <c r="A919" s="90">
        <v>852000</v>
      </c>
      <c r="B919" s="73" t="s">
        <v>568</v>
      </c>
    </row>
    <row r="920" spans="1:3">
      <c r="A920" s="90">
        <v>852130</v>
      </c>
      <c r="B920" s="73" t="s">
        <v>569</v>
      </c>
      <c r="C920" s="73"/>
    </row>
    <row r="921" spans="1:3">
      <c r="A921" s="90">
        <v>852890</v>
      </c>
      <c r="B921" s="73" t="s">
        <v>1050</v>
      </c>
      <c r="C921" s="73"/>
    </row>
    <row r="922" spans="1:3">
      <c r="A922" s="90">
        <v>854289</v>
      </c>
      <c r="B922" s="73" t="s">
        <v>1051</v>
      </c>
      <c r="C922" s="73"/>
    </row>
    <row r="923" spans="1:3">
      <c r="A923" s="90">
        <v>854400</v>
      </c>
      <c r="B923" s="73" t="s">
        <v>1514</v>
      </c>
      <c r="C923" s="73"/>
    </row>
    <row r="924" spans="1:3">
      <c r="A924" s="89" t="s">
        <v>571</v>
      </c>
      <c r="B924" s="73" t="s">
        <v>1052</v>
      </c>
      <c r="C924" s="73"/>
    </row>
    <row r="925" spans="1:3">
      <c r="A925" s="89" t="s">
        <v>572</v>
      </c>
      <c r="B925" s="73" t="s">
        <v>573</v>
      </c>
      <c r="C925" s="73"/>
    </row>
    <row r="926" spans="1:3">
      <c r="A926" s="89" t="s">
        <v>574</v>
      </c>
      <c r="B926" s="73" t="s">
        <v>1053</v>
      </c>
      <c r="C926" s="73"/>
    </row>
    <row r="927" spans="1:3">
      <c r="A927" s="89" t="s">
        <v>575</v>
      </c>
      <c r="B927" s="73" t="s">
        <v>576</v>
      </c>
      <c r="C927" s="73"/>
    </row>
    <row r="928" spans="1:3">
      <c r="A928" s="89" t="s">
        <v>577</v>
      </c>
      <c r="B928" s="73" t="s">
        <v>578</v>
      </c>
      <c r="C928" s="73"/>
    </row>
    <row r="929" spans="1:3">
      <c r="A929" s="89" t="s">
        <v>579</v>
      </c>
      <c r="B929" s="73" t="s">
        <v>580</v>
      </c>
      <c r="C929" s="73"/>
    </row>
    <row r="930" spans="1:3">
      <c r="A930" s="89" t="s">
        <v>581</v>
      </c>
      <c r="B930" s="73" t="s">
        <v>582</v>
      </c>
      <c r="C930" s="73"/>
    </row>
    <row r="931" spans="1:3">
      <c r="A931" s="89" t="s">
        <v>583</v>
      </c>
      <c r="B931" s="73" t="s">
        <v>928</v>
      </c>
      <c r="C931" s="73"/>
    </row>
    <row r="932" spans="1:3">
      <c r="A932" s="89" t="s">
        <v>584</v>
      </c>
      <c r="B932" s="73" t="s">
        <v>585</v>
      </c>
      <c r="C932" s="73"/>
    </row>
    <row r="933" spans="1:3">
      <c r="A933" s="89" t="s">
        <v>586</v>
      </c>
      <c r="B933" s="73" t="s">
        <v>587</v>
      </c>
      <c r="C933" s="73"/>
    </row>
    <row r="934" spans="1:3">
      <c r="A934" s="89" t="s">
        <v>588</v>
      </c>
      <c r="B934" s="73" t="s">
        <v>929</v>
      </c>
      <c r="C934" s="73"/>
    </row>
    <row r="935" spans="1:3">
      <c r="A935" s="89" t="s">
        <v>589</v>
      </c>
      <c r="B935" s="73" t="s">
        <v>1054</v>
      </c>
      <c r="C935" s="73"/>
    </row>
    <row r="936" spans="1:3">
      <c r="A936" s="90">
        <v>855290</v>
      </c>
      <c r="B936" s="73" t="s">
        <v>1515</v>
      </c>
      <c r="C936" s="73"/>
    </row>
    <row r="937" spans="1:3">
      <c r="A937" s="90">
        <v>862170</v>
      </c>
      <c r="B937" s="73" t="s">
        <v>591</v>
      </c>
      <c r="C937" s="73"/>
    </row>
    <row r="938" spans="1:3">
      <c r="A938" s="90">
        <v>862410</v>
      </c>
      <c r="B938" s="73" t="s">
        <v>930</v>
      </c>
      <c r="C938" s="73"/>
    </row>
    <row r="939" spans="1:3">
      <c r="A939" s="90">
        <v>871220</v>
      </c>
      <c r="B939" s="73" t="s">
        <v>593</v>
      </c>
      <c r="C939" s="73"/>
    </row>
    <row r="940" spans="1:3">
      <c r="A940" s="90">
        <v>871999</v>
      </c>
      <c r="B940" s="73" t="s">
        <v>1516</v>
      </c>
      <c r="C940" s="73"/>
    </row>
    <row r="941" spans="1:3">
      <c r="A941" s="90">
        <v>873751</v>
      </c>
      <c r="B941" s="73" t="s">
        <v>931</v>
      </c>
      <c r="C941" s="73"/>
    </row>
    <row r="942" spans="1:3">
      <c r="A942" s="90">
        <v>873801</v>
      </c>
      <c r="B942" s="73" t="s">
        <v>1055</v>
      </c>
      <c r="C942" s="73"/>
    </row>
    <row r="943" spans="1:3">
      <c r="A943" s="90">
        <v>873805</v>
      </c>
      <c r="B943" s="73" t="s">
        <v>595</v>
      </c>
      <c r="C943" s="73"/>
    </row>
    <row r="944" spans="1:3">
      <c r="A944" s="90">
        <v>873900</v>
      </c>
      <c r="B944" s="73" t="s">
        <v>1517</v>
      </c>
      <c r="C944" s="73"/>
    </row>
    <row r="945" spans="1:3">
      <c r="A945" s="89" t="s">
        <v>596</v>
      </c>
      <c r="B945" s="73" t="s">
        <v>1056</v>
      </c>
      <c r="C945" s="73"/>
    </row>
    <row r="946" spans="1:3">
      <c r="A946" s="89" t="s">
        <v>597</v>
      </c>
      <c r="B946" s="73" t="s">
        <v>1057</v>
      </c>
      <c r="C946" s="73"/>
    </row>
    <row r="947" spans="1:3">
      <c r="A947" s="90">
        <v>921120</v>
      </c>
      <c r="B947" s="73" t="s">
        <v>599</v>
      </c>
      <c r="C947" s="83" t="s">
        <v>1518</v>
      </c>
    </row>
    <row r="948" spans="1:3">
      <c r="A948" s="90">
        <v>921122</v>
      </c>
      <c r="B948" s="73" t="s">
        <v>932</v>
      </c>
      <c r="C948" s="83" t="s">
        <v>1519</v>
      </c>
    </row>
    <row r="949" spans="1:3">
      <c r="A949" s="90">
        <v>921160</v>
      </c>
      <c r="B949" s="73" t="s">
        <v>933</v>
      </c>
      <c r="C949" s="84" t="s">
        <v>1520</v>
      </c>
    </row>
    <row r="950" spans="1:3">
      <c r="A950" s="90">
        <v>921180</v>
      </c>
      <c r="B950" s="73" t="s">
        <v>600</v>
      </c>
      <c r="C950" s="84" t="s">
        <v>1520</v>
      </c>
    </row>
    <row r="951" spans="1:3">
      <c r="A951" s="90">
        <v>921190</v>
      </c>
      <c r="B951" s="73" t="s">
        <v>601</v>
      </c>
      <c r="C951" s="84" t="s">
        <v>1520</v>
      </c>
    </row>
    <row r="952" spans="1:3">
      <c r="A952" s="90">
        <v>922120</v>
      </c>
      <c r="B952" s="73" t="s">
        <v>934</v>
      </c>
      <c r="C952" s="84" t="s">
        <v>1520</v>
      </c>
    </row>
    <row r="953" spans="1:3">
      <c r="A953" s="90">
        <v>923120</v>
      </c>
      <c r="B953" s="73" t="s">
        <v>935</v>
      </c>
      <c r="C953" s="83" t="s">
        <v>1521</v>
      </c>
    </row>
    <row r="954" spans="1:3">
      <c r="A954" s="90">
        <v>923130</v>
      </c>
      <c r="B954" s="73" t="s">
        <v>936</v>
      </c>
      <c r="C954" s="84" t="s">
        <v>1520</v>
      </c>
    </row>
    <row r="955" spans="1:3">
      <c r="A955" s="90">
        <v>924110</v>
      </c>
      <c r="B955" s="73" t="s">
        <v>605</v>
      </c>
      <c r="C955" s="84" t="s">
        <v>1520</v>
      </c>
    </row>
    <row r="956" spans="1:3">
      <c r="A956" s="89" t="s">
        <v>606</v>
      </c>
      <c r="B956" s="73" t="s">
        <v>607</v>
      </c>
      <c r="C956" s="84" t="s">
        <v>1520</v>
      </c>
    </row>
    <row r="957" spans="1:3">
      <c r="A957" s="89" t="s">
        <v>608</v>
      </c>
      <c r="B957" s="73" t="s">
        <v>609</v>
      </c>
      <c r="C957" s="83" t="s">
        <v>1522</v>
      </c>
    </row>
    <row r="958" spans="1:3">
      <c r="A958" s="90">
        <v>925120</v>
      </c>
      <c r="B958" s="73" t="s">
        <v>611</v>
      </c>
      <c r="C958" s="83" t="s">
        <v>1523</v>
      </c>
    </row>
    <row r="959" spans="1:3">
      <c r="A959" s="90">
        <v>925122</v>
      </c>
      <c r="B959" s="73" t="s">
        <v>612</v>
      </c>
      <c r="C959" s="83" t="s">
        <v>1524</v>
      </c>
    </row>
  </sheetData>
  <phoneticPr fontId="2"/>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D367C-59E2-4BCE-B7EA-C8710ADDF776}">
  <sheetPr codeName="Sheet14"/>
  <dimension ref="A1:D959"/>
  <sheetViews>
    <sheetView workbookViewId="0"/>
  </sheetViews>
  <sheetFormatPr defaultRowHeight="12"/>
  <cols>
    <col min="1" max="1" width="15.109375" style="87" bestFit="1" customWidth="1"/>
    <col min="2" max="2" width="54.109375" style="74" bestFit="1" customWidth="1"/>
    <col min="3" max="3" width="8.88671875" style="93"/>
    <col min="4" max="4" width="31.5546875" style="74" bestFit="1" customWidth="1"/>
    <col min="5" max="16384" width="8.88671875" style="74"/>
  </cols>
  <sheetData>
    <row r="1" spans="1:4">
      <c r="A1" s="87">
        <v>1</v>
      </c>
      <c r="B1" s="74">
        <v>2</v>
      </c>
      <c r="C1" s="93">
        <v>3</v>
      </c>
      <c r="D1" s="74">
        <v>4</v>
      </c>
    </row>
    <row r="2" spans="1:4" s="72" customFormat="1" ht="13.5" customHeight="1">
      <c r="A2" s="88" t="s">
        <v>287</v>
      </c>
      <c r="B2" s="70" t="s">
        <v>634</v>
      </c>
      <c r="C2" s="94" t="s">
        <v>237</v>
      </c>
      <c r="D2" s="70" t="s">
        <v>963</v>
      </c>
    </row>
    <row r="3" spans="1:4">
      <c r="A3" s="95">
        <v>11000</v>
      </c>
      <c r="B3" s="73" t="s">
        <v>635</v>
      </c>
      <c r="C3" s="95">
        <v>11000</v>
      </c>
      <c r="D3" s="73" t="s">
        <v>1106</v>
      </c>
    </row>
    <row r="4" spans="1:4">
      <c r="A4" s="73">
        <v>12105</v>
      </c>
      <c r="B4" s="73" t="s">
        <v>1108</v>
      </c>
      <c r="C4" s="96">
        <v>12000</v>
      </c>
      <c r="D4" s="75" t="s">
        <v>1107</v>
      </c>
    </row>
    <row r="5" spans="1:4">
      <c r="A5" s="73">
        <v>12110</v>
      </c>
      <c r="B5" s="73" t="s">
        <v>1109</v>
      </c>
      <c r="C5" s="95">
        <v>12000</v>
      </c>
      <c r="D5" s="73" t="s">
        <v>1107</v>
      </c>
    </row>
    <row r="6" spans="1:4">
      <c r="A6" s="73">
        <v>12120</v>
      </c>
      <c r="B6" s="73" t="s">
        <v>1110</v>
      </c>
      <c r="C6" s="95">
        <v>12000</v>
      </c>
      <c r="D6" s="73" t="s">
        <v>1107</v>
      </c>
    </row>
    <row r="7" spans="1:4">
      <c r="A7" s="73">
        <v>12130</v>
      </c>
      <c r="B7" s="73" t="s">
        <v>1111</v>
      </c>
      <c r="C7" s="95">
        <v>12000</v>
      </c>
      <c r="D7" s="73" t="s">
        <v>1107</v>
      </c>
    </row>
    <row r="8" spans="1:4">
      <c r="A8" s="95">
        <v>21110</v>
      </c>
      <c r="B8" s="73" t="s">
        <v>964</v>
      </c>
      <c r="C8" s="95">
        <v>21000</v>
      </c>
      <c r="D8" s="73" t="s">
        <v>1112</v>
      </c>
    </row>
    <row r="9" spans="1:4">
      <c r="A9" s="95">
        <v>21150</v>
      </c>
      <c r="B9" s="73" t="s">
        <v>636</v>
      </c>
      <c r="C9" s="95">
        <v>21000</v>
      </c>
      <c r="D9" s="73" t="s">
        <v>1112</v>
      </c>
    </row>
    <row r="10" spans="1:4">
      <c r="A10" s="73">
        <v>22110</v>
      </c>
      <c r="B10" s="73" t="s">
        <v>1114</v>
      </c>
      <c r="C10" s="95">
        <v>22000</v>
      </c>
      <c r="D10" s="73" t="s">
        <v>1113</v>
      </c>
    </row>
    <row r="11" spans="1:4">
      <c r="A11" s="73">
        <v>22160</v>
      </c>
      <c r="B11" s="73" t="s">
        <v>1115</v>
      </c>
      <c r="C11" s="95">
        <v>22000</v>
      </c>
      <c r="D11" s="73" t="s">
        <v>1113</v>
      </c>
    </row>
    <row r="12" spans="1:4">
      <c r="A12" s="73">
        <v>22170</v>
      </c>
      <c r="B12" s="73" t="s">
        <v>1116</v>
      </c>
      <c r="C12" s="95">
        <v>22000</v>
      </c>
      <c r="D12" s="73" t="s">
        <v>1113</v>
      </c>
    </row>
    <row r="13" spans="1:4">
      <c r="A13" s="73">
        <v>22180</v>
      </c>
      <c r="B13" s="73" t="s">
        <v>637</v>
      </c>
      <c r="C13" s="95">
        <v>22000</v>
      </c>
      <c r="D13" s="73" t="s">
        <v>1113</v>
      </c>
    </row>
    <row r="14" spans="1:4">
      <c r="A14" s="73">
        <v>22190</v>
      </c>
      <c r="B14" s="73" t="s">
        <v>1117</v>
      </c>
      <c r="C14" s="95">
        <v>22000</v>
      </c>
      <c r="D14" s="73" t="s">
        <v>1113</v>
      </c>
    </row>
    <row r="15" spans="1:4">
      <c r="A15" s="73">
        <v>22999</v>
      </c>
      <c r="B15" s="73" t="s">
        <v>1118</v>
      </c>
      <c r="C15" s="95">
        <v>22000</v>
      </c>
      <c r="D15" s="73" t="s">
        <v>1113</v>
      </c>
    </row>
    <row r="16" spans="1:4">
      <c r="A16" s="73">
        <v>23140</v>
      </c>
      <c r="B16" s="73" t="s">
        <v>638</v>
      </c>
      <c r="C16" s="95">
        <v>23000</v>
      </c>
      <c r="D16" s="73" t="s">
        <v>1119</v>
      </c>
    </row>
    <row r="17" spans="1:4">
      <c r="A17" s="73">
        <v>23160</v>
      </c>
      <c r="B17" s="73" t="s">
        <v>1120</v>
      </c>
      <c r="C17" s="95">
        <v>23000</v>
      </c>
      <c r="D17" s="73" t="s">
        <v>1119</v>
      </c>
    </row>
    <row r="18" spans="1:4">
      <c r="A18" s="73">
        <v>23170</v>
      </c>
      <c r="B18" s="73" t="s">
        <v>639</v>
      </c>
      <c r="C18" s="95">
        <v>23000</v>
      </c>
      <c r="D18" s="73" t="s">
        <v>1119</v>
      </c>
    </row>
    <row r="19" spans="1:4">
      <c r="A19" s="73">
        <v>23180</v>
      </c>
      <c r="B19" s="73" t="s">
        <v>1121</v>
      </c>
      <c r="C19" s="95">
        <v>23000</v>
      </c>
      <c r="D19" s="73" t="s">
        <v>1119</v>
      </c>
    </row>
    <row r="20" spans="1:4">
      <c r="A20" s="73">
        <v>23190</v>
      </c>
      <c r="B20" s="73" t="s">
        <v>1122</v>
      </c>
      <c r="C20" s="95">
        <v>23000</v>
      </c>
      <c r="D20" s="73" t="s">
        <v>1119</v>
      </c>
    </row>
    <row r="21" spans="1:4">
      <c r="A21" s="73">
        <v>23200</v>
      </c>
      <c r="B21" s="73" t="s">
        <v>1123</v>
      </c>
      <c r="C21" s="95">
        <v>23000</v>
      </c>
      <c r="D21" s="73" t="s">
        <v>1119</v>
      </c>
    </row>
    <row r="22" spans="1:4">
      <c r="A22" s="73">
        <v>23230</v>
      </c>
      <c r="B22" s="73" t="s">
        <v>640</v>
      </c>
      <c r="C22" s="95">
        <v>23000</v>
      </c>
      <c r="D22" s="73" t="s">
        <v>1119</v>
      </c>
    </row>
    <row r="23" spans="1:4">
      <c r="A23" s="73">
        <v>23240</v>
      </c>
      <c r="B23" s="73" t="s">
        <v>1124</v>
      </c>
      <c r="C23" s="95">
        <v>23000</v>
      </c>
      <c r="D23" s="73" t="s">
        <v>1119</v>
      </c>
    </row>
    <row r="24" spans="1:4">
      <c r="A24" s="73">
        <v>23250</v>
      </c>
      <c r="B24" s="73" t="s">
        <v>641</v>
      </c>
      <c r="C24" s="95">
        <v>23000</v>
      </c>
      <c r="D24" s="73" t="s">
        <v>1119</v>
      </c>
    </row>
    <row r="25" spans="1:4">
      <c r="A25" s="73">
        <v>23260</v>
      </c>
      <c r="B25" s="73" t="s">
        <v>642</v>
      </c>
      <c r="C25" s="95">
        <v>23000</v>
      </c>
      <c r="D25" s="73" t="s">
        <v>1119</v>
      </c>
    </row>
    <row r="26" spans="1:4">
      <c r="A26" s="73">
        <v>23270</v>
      </c>
      <c r="B26" s="73" t="s">
        <v>643</v>
      </c>
      <c r="C26" s="95">
        <v>23000</v>
      </c>
      <c r="D26" s="73" t="s">
        <v>1119</v>
      </c>
    </row>
    <row r="27" spans="1:4">
      <c r="A27" s="73">
        <v>23280</v>
      </c>
      <c r="B27" s="73" t="s">
        <v>1125</v>
      </c>
      <c r="C27" s="95">
        <v>23000</v>
      </c>
      <c r="D27" s="73" t="s">
        <v>1119</v>
      </c>
    </row>
    <row r="28" spans="1:4">
      <c r="A28" s="73">
        <v>23330</v>
      </c>
      <c r="B28" s="73" t="s">
        <v>644</v>
      </c>
      <c r="C28" s="95">
        <v>23000</v>
      </c>
      <c r="D28" s="73" t="s">
        <v>1119</v>
      </c>
    </row>
    <row r="29" spans="1:4">
      <c r="A29" s="73">
        <v>23340</v>
      </c>
      <c r="B29" s="73" t="s">
        <v>1126</v>
      </c>
      <c r="C29" s="95">
        <v>23000</v>
      </c>
      <c r="D29" s="73" t="s">
        <v>1119</v>
      </c>
    </row>
    <row r="30" spans="1:4">
      <c r="A30" s="73">
        <v>23350</v>
      </c>
      <c r="B30" s="73" t="s">
        <v>1127</v>
      </c>
      <c r="C30" s="95">
        <v>23000</v>
      </c>
      <c r="D30" s="73" t="s">
        <v>1119</v>
      </c>
    </row>
    <row r="31" spans="1:4">
      <c r="A31" s="73">
        <v>23999</v>
      </c>
      <c r="B31" s="73" t="s">
        <v>1128</v>
      </c>
      <c r="C31" s="95">
        <v>23000</v>
      </c>
      <c r="D31" s="73" t="s">
        <v>1119</v>
      </c>
    </row>
    <row r="32" spans="1:4">
      <c r="A32" s="73">
        <v>24110</v>
      </c>
      <c r="B32" s="73" t="s">
        <v>645</v>
      </c>
      <c r="C32" s="95">
        <v>24000</v>
      </c>
      <c r="D32" s="73" t="s">
        <v>1129</v>
      </c>
    </row>
    <row r="33" spans="1:4">
      <c r="A33" s="73">
        <v>25110</v>
      </c>
      <c r="B33" s="73" t="s">
        <v>646</v>
      </c>
      <c r="C33" s="95">
        <v>25000</v>
      </c>
      <c r="D33" s="73" t="s">
        <v>1130</v>
      </c>
    </row>
    <row r="34" spans="1:4">
      <c r="A34" s="73">
        <v>25260</v>
      </c>
      <c r="B34" s="73" t="s">
        <v>647</v>
      </c>
      <c r="C34" s="95">
        <v>25000</v>
      </c>
      <c r="D34" s="73" t="s">
        <v>1130</v>
      </c>
    </row>
    <row r="35" spans="1:4">
      <c r="A35" s="73">
        <v>25999</v>
      </c>
      <c r="B35" s="73" t="s">
        <v>1131</v>
      </c>
      <c r="C35" s="95">
        <v>25000</v>
      </c>
      <c r="D35" s="73" t="s">
        <v>1130</v>
      </c>
    </row>
    <row r="36" spans="1:4">
      <c r="A36" s="95">
        <v>31170</v>
      </c>
      <c r="B36" s="73" t="s">
        <v>288</v>
      </c>
      <c r="C36" s="95">
        <v>31000</v>
      </c>
      <c r="D36" s="73" t="s">
        <v>1132</v>
      </c>
    </row>
    <row r="37" spans="1:4">
      <c r="A37" s="73">
        <v>32110</v>
      </c>
      <c r="B37" s="73" t="s">
        <v>1133</v>
      </c>
      <c r="C37" s="95">
        <v>32000</v>
      </c>
      <c r="D37" s="73" t="s">
        <v>289</v>
      </c>
    </row>
    <row r="38" spans="1:4">
      <c r="A38" s="95">
        <v>32120</v>
      </c>
      <c r="B38" s="73" t="s">
        <v>648</v>
      </c>
      <c r="C38" s="95">
        <v>32000</v>
      </c>
      <c r="D38" s="73" t="s">
        <v>289</v>
      </c>
    </row>
    <row r="39" spans="1:4">
      <c r="A39" s="95">
        <v>33000</v>
      </c>
      <c r="B39" s="73" t="s">
        <v>290</v>
      </c>
      <c r="C39" s="95">
        <v>33000</v>
      </c>
      <c r="D39" s="73" t="s">
        <v>1134</v>
      </c>
    </row>
    <row r="40" spans="1:4">
      <c r="A40" s="73">
        <v>40113</v>
      </c>
      <c r="B40" s="73" t="s">
        <v>1135</v>
      </c>
      <c r="C40" s="95">
        <v>40000</v>
      </c>
      <c r="D40" s="73" t="s">
        <v>291</v>
      </c>
    </row>
    <row r="41" spans="1:4">
      <c r="A41" s="95">
        <v>40140</v>
      </c>
      <c r="B41" s="73" t="s">
        <v>649</v>
      </c>
      <c r="C41" s="95">
        <v>40000</v>
      </c>
      <c r="D41" s="73" t="s">
        <v>291</v>
      </c>
    </row>
    <row r="42" spans="1:4">
      <c r="A42" s="95">
        <v>40145</v>
      </c>
      <c r="B42" s="73" t="s">
        <v>650</v>
      </c>
      <c r="C42" s="95">
        <v>40000</v>
      </c>
      <c r="D42" s="73" t="s">
        <v>291</v>
      </c>
    </row>
    <row r="43" spans="1:4">
      <c r="A43" s="95">
        <v>40190</v>
      </c>
      <c r="B43" s="73" t="s">
        <v>965</v>
      </c>
      <c r="C43" s="95">
        <v>40000</v>
      </c>
      <c r="D43" s="73" t="s">
        <v>291</v>
      </c>
    </row>
    <row r="44" spans="1:4">
      <c r="A44" s="73">
        <v>40999</v>
      </c>
      <c r="B44" s="73" t="s">
        <v>1136</v>
      </c>
      <c r="C44" s="95">
        <v>40000</v>
      </c>
      <c r="D44" s="73" t="s">
        <v>291</v>
      </c>
    </row>
    <row r="45" spans="1:4">
      <c r="A45" s="95">
        <v>51110</v>
      </c>
      <c r="B45" s="73" t="s">
        <v>292</v>
      </c>
      <c r="C45" s="95">
        <v>51000</v>
      </c>
      <c r="D45" s="73" t="s">
        <v>292</v>
      </c>
    </row>
    <row r="46" spans="1:4">
      <c r="A46" s="73">
        <v>52210</v>
      </c>
      <c r="B46" s="73" t="s">
        <v>1137</v>
      </c>
      <c r="C46" s="95">
        <v>52000</v>
      </c>
      <c r="D46" s="73" t="s">
        <v>293</v>
      </c>
    </row>
    <row r="47" spans="1:4">
      <c r="A47" s="73">
        <v>52211</v>
      </c>
      <c r="B47" s="73" t="s">
        <v>1138</v>
      </c>
      <c r="C47" s="95">
        <v>52000</v>
      </c>
      <c r="D47" s="73" t="s">
        <v>293</v>
      </c>
    </row>
    <row r="48" spans="1:4">
      <c r="A48" s="95">
        <v>52220</v>
      </c>
      <c r="B48" s="73" t="s">
        <v>966</v>
      </c>
      <c r="C48" s="95">
        <v>52000</v>
      </c>
      <c r="D48" s="73" t="s">
        <v>293</v>
      </c>
    </row>
    <row r="49" spans="1:4">
      <c r="A49" s="73">
        <v>52310</v>
      </c>
      <c r="B49" s="73" t="s">
        <v>1139</v>
      </c>
      <c r="C49" s="95">
        <v>52000</v>
      </c>
      <c r="D49" s="73" t="s">
        <v>293</v>
      </c>
    </row>
    <row r="50" spans="1:4">
      <c r="A50" s="95">
        <v>54100</v>
      </c>
      <c r="B50" s="73" t="s">
        <v>294</v>
      </c>
      <c r="C50" s="95">
        <v>54000</v>
      </c>
      <c r="D50" s="73" t="s">
        <v>294</v>
      </c>
    </row>
    <row r="51" spans="1:4">
      <c r="A51" s="95">
        <v>54200</v>
      </c>
      <c r="B51" s="73" t="s">
        <v>651</v>
      </c>
      <c r="C51" s="95">
        <v>54000</v>
      </c>
      <c r="D51" s="73" t="s">
        <v>294</v>
      </c>
    </row>
    <row r="52" spans="1:4">
      <c r="A52" s="95">
        <v>54290</v>
      </c>
      <c r="B52" s="73" t="s">
        <v>652</v>
      </c>
      <c r="C52" s="95">
        <v>54000</v>
      </c>
      <c r="D52" s="73" t="s">
        <v>294</v>
      </c>
    </row>
    <row r="53" spans="1:4">
      <c r="A53" s="73">
        <v>54292</v>
      </c>
      <c r="B53" s="73" t="s">
        <v>1140</v>
      </c>
      <c r="C53" s="95">
        <v>54000</v>
      </c>
      <c r="D53" s="73" t="s">
        <v>294</v>
      </c>
    </row>
    <row r="54" spans="1:4">
      <c r="A54" s="73">
        <v>55110</v>
      </c>
      <c r="B54" s="73" t="s">
        <v>1142</v>
      </c>
      <c r="C54" s="95">
        <v>55000</v>
      </c>
      <c r="D54" s="73" t="s">
        <v>1141</v>
      </c>
    </row>
    <row r="55" spans="1:4">
      <c r="A55" s="73">
        <v>55130</v>
      </c>
      <c r="B55" s="73" t="s">
        <v>1143</v>
      </c>
      <c r="C55" s="95">
        <v>55000</v>
      </c>
      <c r="D55" s="73" t="s">
        <v>1141</v>
      </c>
    </row>
    <row r="56" spans="1:4">
      <c r="A56" s="73">
        <v>55140</v>
      </c>
      <c r="B56" s="73" t="s">
        <v>1144</v>
      </c>
      <c r="C56" s="95">
        <v>55000</v>
      </c>
      <c r="D56" s="73" t="s">
        <v>1141</v>
      </c>
    </row>
    <row r="57" spans="1:4">
      <c r="A57" s="73">
        <v>55150</v>
      </c>
      <c r="B57" s="73" t="s">
        <v>1145</v>
      </c>
      <c r="C57" s="95">
        <v>55000</v>
      </c>
      <c r="D57" s="73" t="s">
        <v>1141</v>
      </c>
    </row>
    <row r="58" spans="1:4">
      <c r="A58" s="73">
        <v>55160</v>
      </c>
      <c r="B58" s="73" t="s">
        <v>1146</v>
      </c>
      <c r="C58" s="95">
        <v>55000</v>
      </c>
      <c r="D58" s="73" t="s">
        <v>1141</v>
      </c>
    </row>
    <row r="59" spans="1:4">
      <c r="A59" s="95">
        <v>56000</v>
      </c>
      <c r="B59" s="73" t="s">
        <v>295</v>
      </c>
      <c r="C59" s="95">
        <v>56000</v>
      </c>
      <c r="D59" s="73" t="s">
        <v>295</v>
      </c>
    </row>
    <row r="60" spans="1:4">
      <c r="A60" s="73">
        <v>57110</v>
      </c>
      <c r="B60" s="73" t="s">
        <v>1147</v>
      </c>
      <c r="C60" s="95">
        <v>57000</v>
      </c>
      <c r="D60" s="73" t="s">
        <v>296</v>
      </c>
    </row>
    <row r="61" spans="1:4">
      <c r="A61" s="73">
        <v>57120</v>
      </c>
      <c r="B61" s="73" t="s">
        <v>1148</v>
      </c>
      <c r="C61" s="95">
        <v>57000</v>
      </c>
      <c r="D61" s="73" t="s">
        <v>296</v>
      </c>
    </row>
    <row r="62" spans="1:4">
      <c r="A62" s="73">
        <v>57130</v>
      </c>
      <c r="B62" s="73" t="s">
        <v>653</v>
      </c>
      <c r="C62" s="95">
        <v>57000</v>
      </c>
      <c r="D62" s="73" t="s">
        <v>296</v>
      </c>
    </row>
    <row r="63" spans="1:4">
      <c r="A63" s="73">
        <v>57160</v>
      </c>
      <c r="B63" s="73" t="s">
        <v>1149</v>
      </c>
      <c r="C63" s="95">
        <v>57000</v>
      </c>
      <c r="D63" s="73" t="s">
        <v>296</v>
      </c>
    </row>
    <row r="64" spans="1:4">
      <c r="A64" s="95">
        <v>57180</v>
      </c>
      <c r="B64" s="73" t="s">
        <v>654</v>
      </c>
      <c r="C64" s="95">
        <v>57000</v>
      </c>
      <c r="D64" s="73" t="s">
        <v>296</v>
      </c>
    </row>
    <row r="65" spans="1:4">
      <c r="A65" s="73">
        <v>57220</v>
      </c>
      <c r="B65" s="73" t="s">
        <v>1150</v>
      </c>
      <c r="C65" s="95">
        <v>57000</v>
      </c>
      <c r="D65" s="73" t="s">
        <v>296</v>
      </c>
    </row>
    <row r="66" spans="1:4">
      <c r="A66" s="73">
        <v>57240</v>
      </c>
      <c r="B66" s="73" t="s">
        <v>1151</v>
      </c>
      <c r="C66" s="95">
        <v>57000</v>
      </c>
      <c r="D66" s="73" t="s">
        <v>296</v>
      </c>
    </row>
    <row r="67" spans="1:4">
      <c r="A67" s="95">
        <v>57245</v>
      </c>
      <c r="B67" s="73" t="s">
        <v>655</v>
      </c>
      <c r="C67" s="95">
        <v>57000</v>
      </c>
      <c r="D67" s="73" t="s">
        <v>296</v>
      </c>
    </row>
    <row r="68" spans="1:4">
      <c r="A68" s="95">
        <v>57250</v>
      </c>
      <c r="B68" s="73" t="s">
        <v>656</v>
      </c>
      <c r="C68" s="95">
        <v>57000</v>
      </c>
      <c r="D68" s="73" t="s">
        <v>296</v>
      </c>
    </row>
    <row r="69" spans="1:4">
      <c r="A69" s="95">
        <v>57260</v>
      </c>
      <c r="B69" s="73" t="s">
        <v>657</v>
      </c>
      <c r="C69" s="95">
        <v>57000</v>
      </c>
      <c r="D69" s="73" t="s">
        <v>296</v>
      </c>
    </row>
    <row r="70" spans="1:4">
      <c r="A70" s="73">
        <v>57270</v>
      </c>
      <c r="B70" s="73" t="s">
        <v>1152</v>
      </c>
      <c r="C70" s="95">
        <v>57000</v>
      </c>
      <c r="D70" s="73" t="s">
        <v>296</v>
      </c>
    </row>
    <row r="71" spans="1:4">
      <c r="A71" s="73">
        <v>57999</v>
      </c>
      <c r="B71" s="73" t="s">
        <v>1153</v>
      </c>
      <c r="C71" s="95">
        <v>57000</v>
      </c>
      <c r="D71" s="73" t="s">
        <v>296</v>
      </c>
    </row>
    <row r="72" spans="1:4">
      <c r="A72" s="95">
        <v>81140</v>
      </c>
      <c r="B72" s="73" t="s">
        <v>658</v>
      </c>
      <c r="C72" s="95">
        <v>81000</v>
      </c>
      <c r="D72" s="73" t="s">
        <v>297</v>
      </c>
    </row>
    <row r="73" spans="1:4">
      <c r="A73" s="95">
        <v>81170</v>
      </c>
      <c r="B73" s="73" t="s">
        <v>967</v>
      </c>
      <c r="C73" s="95">
        <v>81000</v>
      </c>
      <c r="D73" s="73" t="s">
        <v>297</v>
      </c>
    </row>
    <row r="74" spans="1:4">
      <c r="A74" s="73">
        <v>81999</v>
      </c>
      <c r="B74" s="73" t="s">
        <v>1154</v>
      </c>
      <c r="C74" s="95">
        <v>81000</v>
      </c>
      <c r="D74" s="73" t="s">
        <v>297</v>
      </c>
    </row>
    <row r="75" spans="1:4">
      <c r="A75" s="95">
        <v>82110</v>
      </c>
      <c r="B75" s="73" t="s">
        <v>659</v>
      </c>
      <c r="C75" s="95">
        <v>82000</v>
      </c>
      <c r="D75" s="73" t="s">
        <v>298</v>
      </c>
    </row>
    <row r="76" spans="1:4">
      <c r="A76" s="95">
        <v>82120</v>
      </c>
      <c r="B76" s="73" t="s">
        <v>660</v>
      </c>
      <c r="C76" s="95">
        <v>82000</v>
      </c>
      <c r="D76" s="73" t="s">
        <v>298</v>
      </c>
    </row>
    <row r="77" spans="1:4">
      <c r="A77" s="95">
        <v>82175</v>
      </c>
      <c r="B77" s="73" t="s">
        <v>661</v>
      </c>
      <c r="C77" s="95">
        <v>82000</v>
      </c>
      <c r="D77" s="73" t="s">
        <v>298</v>
      </c>
    </row>
    <row r="78" spans="1:4">
      <c r="A78" s="73">
        <v>82200</v>
      </c>
      <c r="B78" s="73" t="s">
        <v>662</v>
      </c>
      <c r="C78" s="95">
        <v>82000</v>
      </c>
      <c r="D78" s="73" t="s">
        <v>298</v>
      </c>
    </row>
    <row r="79" spans="1:4">
      <c r="A79" s="73">
        <v>82220</v>
      </c>
      <c r="B79" s="73" t="s">
        <v>1155</v>
      </c>
      <c r="C79" s="95">
        <v>82000</v>
      </c>
      <c r="D79" s="73" t="s">
        <v>298</v>
      </c>
    </row>
    <row r="80" spans="1:4">
      <c r="A80" s="73">
        <v>82240</v>
      </c>
      <c r="B80" s="73" t="s">
        <v>1156</v>
      </c>
      <c r="C80" s="95">
        <v>82000</v>
      </c>
      <c r="D80" s="73" t="s">
        <v>298</v>
      </c>
    </row>
    <row r="81" spans="1:4">
      <c r="A81" s="73">
        <v>82999</v>
      </c>
      <c r="B81" s="73" t="s">
        <v>1157</v>
      </c>
      <c r="C81" s="95">
        <v>82000</v>
      </c>
      <c r="D81" s="73" t="s">
        <v>298</v>
      </c>
    </row>
    <row r="82" spans="1:4">
      <c r="A82" s="95">
        <v>83350</v>
      </c>
      <c r="B82" s="73" t="s">
        <v>663</v>
      </c>
      <c r="C82" s="95">
        <v>83000</v>
      </c>
      <c r="D82" s="73" t="s">
        <v>299</v>
      </c>
    </row>
    <row r="83" spans="1:4">
      <c r="A83" s="95">
        <v>83400</v>
      </c>
      <c r="B83" s="73" t="s">
        <v>968</v>
      </c>
      <c r="C83" s="95">
        <v>83000</v>
      </c>
      <c r="D83" s="73" t="s">
        <v>299</v>
      </c>
    </row>
    <row r="84" spans="1:4">
      <c r="A84" s="89" t="s">
        <v>300</v>
      </c>
      <c r="B84" s="73" t="s">
        <v>664</v>
      </c>
      <c r="C84" s="95">
        <v>83000</v>
      </c>
      <c r="D84" s="73" t="s">
        <v>299</v>
      </c>
    </row>
    <row r="85" spans="1:4">
      <c r="A85" s="89" t="s">
        <v>301</v>
      </c>
      <c r="B85" s="73" t="s">
        <v>665</v>
      </c>
      <c r="C85" s="95">
        <v>83000</v>
      </c>
      <c r="D85" s="73" t="s">
        <v>299</v>
      </c>
    </row>
    <row r="86" spans="1:4">
      <c r="A86" s="89" t="s">
        <v>302</v>
      </c>
      <c r="B86" s="73" t="s">
        <v>969</v>
      </c>
      <c r="C86" s="95">
        <v>83000</v>
      </c>
      <c r="D86" s="73" t="s">
        <v>299</v>
      </c>
    </row>
    <row r="87" spans="1:4">
      <c r="A87" s="89" t="s">
        <v>303</v>
      </c>
      <c r="B87" s="73" t="s">
        <v>970</v>
      </c>
      <c r="C87" s="95">
        <v>83000</v>
      </c>
      <c r="D87" s="73" t="s">
        <v>299</v>
      </c>
    </row>
    <row r="88" spans="1:4">
      <c r="A88" s="73">
        <v>84190</v>
      </c>
      <c r="B88" s="73" t="s">
        <v>1158</v>
      </c>
      <c r="C88" s="95">
        <v>84000</v>
      </c>
      <c r="D88" s="73" t="s">
        <v>304</v>
      </c>
    </row>
    <row r="89" spans="1:4">
      <c r="A89" s="95">
        <v>84200</v>
      </c>
      <c r="B89" s="73" t="s">
        <v>666</v>
      </c>
      <c r="C89" s="95">
        <v>84000</v>
      </c>
      <c r="D89" s="73" t="s">
        <v>304</v>
      </c>
    </row>
    <row r="90" spans="1:4">
      <c r="A90" s="95">
        <v>84375</v>
      </c>
      <c r="B90" s="73" t="s">
        <v>667</v>
      </c>
      <c r="C90" s="95">
        <v>84000</v>
      </c>
      <c r="D90" s="73" t="s">
        <v>304</v>
      </c>
    </row>
    <row r="91" spans="1:4">
      <c r="A91" s="95">
        <v>84420</v>
      </c>
      <c r="B91" s="73" t="s">
        <v>971</v>
      </c>
      <c r="C91" s="95">
        <v>84000</v>
      </c>
      <c r="D91" s="73" t="s">
        <v>304</v>
      </c>
    </row>
    <row r="92" spans="1:4">
      <c r="A92" s="73">
        <v>84999</v>
      </c>
      <c r="B92" s="73" t="s">
        <v>1159</v>
      </c>
      <c r="C92" s="95">
        <v>84000</v>
      </c>
      <c r="D92" s="73" t="s">
        <v>304</v>
      </c>
    </row>
    <row r="93" spans="1:4">
      <c r="A93" s="90">
        <v>120130</v>
      </c>
      <c r="B93" s="73" t="s">
        <v>668</v>
      </c>
      <c r="C93" s="89">
        <v>120000</v>
      </c>
      <c r="D93" s="73" t="s">
        <v>305</v>
      </c>
    </row>
    <row r="94" spans="1:4">
      <c r="A94" s="90">
        <v>120171</v>
      </c>
      <c r="B94" s="73" t="s">
        <v>972</v>
      </c>
      <c r="C94" s="89">
        <v>120000</v>
      </c>
      <c r="D94" s="73" t="s">
        <v>305</v>
      </c>
    </row>
    <row r="95" spans="1:4">
      <c r="A95" s="90">
        <v>120180</v>
      </c>
      <c r="B95" s="73" t="s">
        <v>669</v>
      </c>
      <c r="C95" s="89">
        <v>120000</v>
      </c>
      <c r="D95" s="73" t="s">
        <v>305</v>
      </c>
    </row>
    <row r="96" spans="1:4">
      <c r="A96" s="90">
        <v>120190</v>
      </c>
      <c r="B96" s="73" t="s">
        <v>670</v>
      </c>
      <c r="C96" s="89">
        <v>120000</v>
      </c>
      <c r="D96" s="73" t="s">
        <v>305</v>
      </c>
    </row>
    <row r="97" spans="1:4">
      <c r="A97" s="90">
        <v>120200</v>
      </c>
      <c r="B97" s="73" t="s">
        <v>671</v>
      </c>
      <c r="C97" s="89">
        <v>120000</v>
      </c>
      <c r="D97" s="73" t="s">
        <v>305</v>
      </c>
    </row>
    <row r="98" spans="1:4">
      <c r="A98" s="90">
        <v>120210</v>
      </c>
      <c r="B98" s="73" t="s">
        <v>1160</v>
      </c>
      <c r="C98" s="89">
        <v>120000</v>
      </c>
      <c r="D98" s="73" t="s">
        <v>305</v>
      </c>
    </row>
    <row r="99" spans="1:4">
      <c r="A99" s="90">
        <v>120220</v>
      </c>
      <c r="B99" s="73" t="s">
        <v>973</v>
      </c>
      <c r="C99" s="89">
        <v>120000</v>
      </c>
      <c r="D99" s="73" t="s">
        <v>305</v>
      </c>
    </row>
    <row r="100" spans="1:4">
      <c r="A100" s="90">
        <v>120240</v>
      </c>
      <c r="B100" s="73" t="s">
        <v>1161</v>
      </c>
      <c r="C100" s="89">
        <v>120000</v>
      </c>
      <c r="D100" s="73" t="s">
        <v>305</v>
      </c>
    </row>
    <row r="101" spans="1:4">
      <c r="A101" s="90">
        <v>120280</v>
      </c>
      <c r="B101" s="73" t="s">
        <v>672</v>
      </c>
      <c r="C101" s="89">
        <v>120000</v>
      </c>
      <c r="D101" s="73" t="s">
        <v>305</v>
      </c>
    </row>
    <row r="102" spans="1:4">
      <c r="A102" s="90">
        <v>120300</v>
      </c>
      <c r="B102" s="73" t="s">
        <v>673</v>
      </c>
      <c r="C102" s="89">
        <v>120000</v>
      </c>
      <c r="D102" s="73" t="s">
        <v>305</v>
      </c>
    </row>
    <row r="103" spans="1:4">
      <c r="A103" s="90">
        <v>120330</v>
      </c>
      <c r="B103" s="73" t="s">
        <v>674</v>
      </c>
      <c r="C103" s="89">
        <v>120000</v>
      </c>
      <c r="D103" s="73" t="s">
        <v>305</v>
      </c>
    </row>
    <row r="104" spans="1:4">
      <c r="A104" s="90">
        <v>120331</v>
      </c>
      <c r="B104" s="73" t="s">
        <v>974</v>
      </c>
      <c r="C104" s="89">
        <v>120000</v>
      </c>
      <c r="D104" s="73" t="s">
        <v>305</v>
      </c>
    </row>
    <row r="105" spans="1:4">
      <c r="A105" s="90">
        <v>120332</v>
      </c>
      <c r="B105" s="73" t="s">
        <v>975</v>
      </c>
      <c r="C105" s="89">
        <v>120000</v>
      </c>
      <c r="D105" s="73" t="s">
        <v>305</v>
      </c>
    </row>
    <row r="106" spans="1:4">
      <c r="A106" s="90">
        <v>120340</v>
      </c>
      <c r="B106" s="73" t="s">
        <v>976</v>
      </c>
      <c r="C106" s="89">
        <v>120000</v>
      </c>
      <c r="D106" s="73" t="s">
        <v>305</v>
      </c>
    </row>
    <row r="107" spans="1:4">
      <c r="A107" s="90">
        <v>120350</v>
      </c>
      <c r="B107" s="73" t="s">
        <v>675</v>
      </c>
      <c r="C107" s="89">
        <v>120000</v>
      </c>
      <c r="D107" s="73" t="s">
        <v>305</v>
      </c>
    </row>
    <row r="108" spans="1:4">
      <c r="A108" s="90">
        <v>120360</v>
      </c>
      <c r="B108" s="73" t="s">
        <v>977</v>
      </c>
      <c r="C108" s="89">
        <v>120000</v>
      </c>
      <c r="D108" s="73" t="s">
        <v>305</v>
      </c>
    </row>
    <row r="109" spans="1:4">
      <c r="A109" s="90">
        <v>120370</v>
      </c>
      <c r="B109" s="73" t="s">
        <v>676</v>
      </c>
      <c r="C109" s="89">
        <v>120000</v>
      </c>
      <c r="D109" s="73" t="s">
        <v>305</v>
      </c>
    </row>
    <row r="110" spans="1:4">
      <c r="A110" s="90">
        <v>120380</v>
      </c>
      <c r="B110" s="73" t="s">
        <v>677</v>
      </c>
      <c r="C110" s="89">
        <v>120000</v>
      </c>
      <c r="D110" s="73" t="s">
        <v>305</v>
      </c>
    </row>
    <row r="111" spans="1:4">
      <c r="A111" s="90">
        <v>120400</v>
      </c>
      <c r="B111" s="73" t="s">
        <v>678</v>
      </c>
      <c r="C111" s="89">
        <v>120000</v>
      </c>
      <c r="D111" s="73" t="s">
        <v>305</v>
      </c>
    </row>
    <row r="112" spans="1:4">
      <c r="A112" s="90">
        <v>120410</v>
      </c>
      <c r="B112" s="73" t="s">
        <v>679</v>
      </c>
      <c r="C112" s="89">
        <v>120000</v>
      </c>
      <c r="D112" s="73" t="s">
        <v>305</v>
      </c>
    </row>
    <row r="113" spans="1:4">
      <c r="A113" s="90">
        <v>120460</v>
      </c>
      <c r="B113" s="73" t="s">
        <v>680</v>
      </c>
      <c r="C113" s="89">
        <v>120000</v>
      </c>
      <c r="D113" s="73" t="s">
        <v>305</v>
      </c>
    </row>
    <row r="114" spans="1:4">
      <c r="A114" s="90">
        <v>120490</v>
      </c>
      <c r="B114" s="73" t="s">
        <v>681</v>
      </c>
      <c r="C114" s="89">
        <v>120000</v>
      </c>
      <c r="D114" s="73" t="s">
        <v>305</v>
      </c>
    </row>
    <row r="115" spans="1:4">
      <c r="A115" s="90">
        <v>120530</v>
      </c>
      <c r="B115" s="73" t="s">
        <v>682</v>
      </c>
      <c r="C115" s="89">
        <v>120000</v>
      </c>
      <c r="D115" s="73" t="s">
        <v>305</v>
      </c>
    </row>
    <row r="116" spans="1:4">
      <c r="A116" s="90">
        <v>120540</v>
      </c>
      <c r="B116" s="73" t="s">
        <v>683</v>
      </c>
      <c r="C116" s="89">
        <v>120000</v>
      </c>
      <c r="D116" s="73" t="s">
        <v>305</v>
      </c>
    </row>
    <row r="117" spans="1:4">
      <c r="A117" s="90">
        <v>120550</v>
      </c>
      <c r="B117" s="73" t="s">
        <v>684</v>
      </c>
      <c r="C117" s="89">
        <v>120000</v>
      </c>
      <c r="D117" s="73" t="s">
        <v>305</v>
      </c>
    </row>
    <row r="118" spans="1:4">
      <c r="A118" s="90">
        <v>120560</v>
      </c>
      <c r="B118" s="73" t="s">
        <v>978</v>
      </c>
      <c r="C118" s="89">
        <v>120000</v>
      </c>
      <c r="D118" s="73" t="s">
        <v>305</v>
      </c>
    </row>
    <row r="119" spans="1:4">
      <c r="A119" s="90">
        <v>120570</v>
      </c>
      <c r="B119" s="73" t="s">
        <v>979</v>
      </c>
      <c r="C119" s="89">
        <v>120000</v>
      </c>
      <c r="D119" s="73" t="s">
        <v>305</v>
      </c>
    </row>
    <row r="120" spans="1:4">
      <c r="A120" s="90">
        <v>120580</v>
      </c>
      <c r="B120" s="73" t="s">
        <v>980</v>
      </c>
      <c r="C120" s="89">
        <v>120000</v>
      </c>
      <c r="D120" s="73" t="s">
        <v>305</v>
      </c>
    </row>
    <row r="121" spans="1:4">
      <c r="A121" s="90">
        <v>120590</v>
      </c>
      <c r="B121" s="73" t="s">
        <v>981</v>
      </c>
      <c r="C121" s="89">
        <v>120000</v>
      </c>
      <c r="D121" s="73" t="s">
        <v>305</v>
      </c>
    </row>
    <row r="122" spans="1:4">
      <c r="A122" s="90">
        <v>120999</v>
      </c>
      <c r="B122" s="73" t="s">
        <v>1162</v>
      </c>
      <c r="C122" s="89">
        <v>120000</v>
      </c>
      <c r="D122" s="73" t="s">
        <v>305</v>
      </c>
    </row>
    <row r="123" spans="1:4">
      <c r="A123" s="90">
        <v>131106</v>
      </c>
      <c r="B123" s="73" t="s">
        <v>685</v>
      </c>
      <c r="C123" s="89">
        <v>131000</v>
      </c>
      <c r="D123" s="73" t="s">
        <v>306</v>
      </c>
    </row>
    <row r="124" spans="1:4">
      <c r="A124" s="90">
        <v>131110</v>
      </c>
      <c r="B124" s="73" t="s">
        <v>686</v>
      </c>
      <c r="C124" s="89">
        <v>131000</v>
      </c>
      <c r="D124" s="73" t="s">
        <v>306</v>
      </c>
    </row>
    <row r="125" spans="1:4">
      <c r="A125" s="90">
        <v>131112</v>
      </c>
      <c r="B125" s="73" t="s">
        <v>687</v>
      </c>
      <c r="C125" s="89">
        <v>131000</v>
      </c>
      <c r="D125" s="73" t="s">
        <v>306</v>
      </c>
    </row>
    <row r="126" spans="1:4">
      <c r="A126" s="90">
        <v>131118</v>
      </c>
      <c r="B126" s="73" t="s">
        <v>688</v>
      </c>
      <c r="C126" s="89">
        <v>131000</v>
      </c>
      <c r="D126" s="73" t="s">
        <v>306</v>
      </c>
    </row>
    <row r="127" spans="1:4">
      <c r="A127" s="90">
        <v>131120</v>
      </c>
      <c r="B127" s="73" t="s">
        <v>689</v>
      </c>
      <c r="C127" s="89">
        <v>131000</v>
      </c>
      <c r="D127" s="73" t="s">
        <v>306</v>
      </c>
    </row>
    <row r="128" spans="1:4">
      <c r="A128" s="90">
        <v>131130</v>
      </c>
      <c r="B128" s="73" t="s">
        <v>982</v>
      </c>
      <c r="C128" s="89">
        <v>131000</v>
      </c>
      <c r="D128" s="73" t="s">
        <v>306</v>
      </c>
    </row>
    <row r="129" spans="1:4">
      <c r="A129" s="90">
        <v>131141</v>
      </c>
      <c r="B129" s="73" t="s">
        <v>690</v>
      </c>
      <c r="C129" s="89">
        <v>131000</v>
      </c>
      <c r="D129" s="73" t="s">
        <v>306</v>
      </c>
    </row>
    <row r="130" spans="1:4">
      <c r="A130" s="90">
        <v>131150</v>
      </c>
      <c r="B130" s="73" t="s">
        <v>691</v>
      </c>
      <c r="C130" s="89">
        <v>131000</v>
      </c>
      <c r="D130" s="73" t="s">
        <v>306</v>
      </c>
    </row>
    <row r="131" spans="1:4">
      <c r="A131" s="90">
        <v>131151</v>
      </c>
      <c r="B131" s="73" t="s">
        <v>692</v>
      </c>
      <c r="C131" s="89">
        <v>131000</v>
      </c>
      <c r="D131" s="73" t="s">
        <v>306</v>
      </c>
    </row>
    <row r="132" spans="1:4">
      <c r="A132" s="90">
        <v>131161</v>
      </c>
      <c r="B132" s="73" t="s">
        <v>693</v>
      </c>
      <c r="C132" s="89">
        <v>131000</v>
      </c>
      <c r="D132" s="73" t="s">
        <v>306</v>
      </c>
    </row>
    <row r="133" spans="1:4">
      <c r="A133" s="90">
        <v>131162</v>
      </c>
      <c r="B133" s="73" t="s">
        <v>694</v>
      </c>
      <c r="C133" s="89">
        <v>131000</v>
      </c>
      <c r="D133" s="73" t="s">
        <v>306</v>
      </c>
    </row>
    <row r="134" spans="1:4">
      <c r="A134" s="90">
        <v>131170</v>
      </c>
      <c r="B134" s="73" t="s">
        <v>695</v>
      </c>
      <c r="C134" s="89">
        <v>131000</v>
      </c>
      <c r="D134" s="73" t="s">
        <v>306</v>
      </c>
    </row>
    <row r="135" spans="1:4">
      <c r="A135" s="90">
        <v>131180</v>
      </c>
      <c r="B135" s="73" t="s">
        <v>983</v>
      </c>
      <c r="C135" s="89">
        <v>131000</v>
      </c>
      <c r="D135" s="73" t="s">
        <v>306</v>
      </c>
    </row>
    <row r="136" spans="1:4">
      <c r="A136" s="90">
        <v>131181</v>
      </c>
      <c r="B136" s="73" t="s">
        <v>696</v>
      </c>
      <c r="C136" s="89">
        <v>131000</v>
      </c>
      <c r="D136" s="73" t="s">
        <v>306</v>
      </c>
    </row>
    <row r="137" spans="1:4">
      <c r="A137" s="90">
        <v>131182</v>
      </c>
      <c r="B137" s="73" t="s">
        <v>1163</v>
      </c>
      <c r="C137" s="89">
        <v>131000</v>
      </c>
      <c r="D137" s="73" t="s">
        <v>306</v>
      </c>
    </row>
    <row r="138" spans="1:4">
      <c r="A138" s="90">
        <v>131183</v>
      </c>
      <c r="B138" s="73" t="s">
        <v>1164</v>
      </c>
      <c r="C138" s="89">
        <v>131000</v>
      </c>
      <c r="D138" s="73" t="s">
        <v>306</v>
      </c>
    </row>
    <row r="139" spans="1:4">
      <c r="A139" s="90">
        <v>131220</v>
      </c>
      <c r="B139" s="73" t="s">
        <v>697</v>
      </c>
      <c r="C139" s="89">
        <v>131000</v>
      </c>
      <c r="D139" s="73" t="s">
        <v>306</v>
      </c>
    </row>
    <row r="140" spans="1:4">
      <c r="A140" s="90">
        <v>131240</v>
      </c>
      <c r="B140" s="73" t="s">
        <v>698</v>
      </c>
      <c r="C140" s="89">
        <v>131000</v>
      </c>
      <c r="D140" s="73" t="s">
        <v>306</v>
      </c>
    </row>
    <row r="141" spans="1:4">
      <c r="A141" s="90">
        <v>131999</v>
      </c>
      <c r="B141" s="73" t="s">
        <v>984</v>
      </c>
      <c r="C141" s="89">
        <v>131000</v>
      </c>
      <c r="D141" s="73" t="s">
        <v>306</v>
      </c>
    </row>
    <row r="142" spans="1:4">
      <c r="A142" s="90">
        <v>132110</v>
      </c>
      <c r="B142" s="73" t="s">
        <v>699</v>
      </c>
      <c r="C142" s="89">
        <v>132000</v>
      </c>
      <c r="D142" s="73" t="s">
        <v>307</v>
      </c>
    </row>
    <row r="143" spans="1:4">
      <c r="A143" s="90">
        <v>132111</v>
      </c>
      <c r="B143" s="73" t="s">
        <v>985</v>
      </c>
      <c r="C143" s="89">
        <v>132000</v>
      </c>
      <c r="D143" s="73" t="s">
        <v>307</v>
      </c>
    </row>
    <row r="144" spans="1:4">
      <c r="A144" s="90">
        <v>132112</v>
      </c>
      <c r="B144" s="73" t="s">
        <v>986</v>
      </c>
      <c r="C144" s="89">
        <v>132000</v>
      </c>
      <c r="D144" s="73" t="s">
        <v>307</v>
      </c>
    </row>
    <row r="145" spans="1:4">
      <c r="A145" s="90">
        <v>132113</v>
      </c>
      <c r="B145" s="73" t="s">
        <v>987</v>
      </c>
      <c r="C145" s="89">
        <v>132000</v>
      </c>
      <c r="D145" s="73" t="s">
        <v>307</v>
      </c>
    </row>
    <row r="146" spans="1:4">
      <c r="A146" s="90">
        <v>132125</v>
      </c>
      <c r="B146" s="73" t="s">
        <v>700</v>
      </c>
      <c r="C146" s="89">
        <v>132000</v>
      </c>
      <c r="D146" s="73" t="s">
        <v>307</v>
      </c>
    </row>
    <row r="147" spans="1:4">
      <c r="A147" s="90">
        <v>132130</v>
      </c>
      <c r="B147" s="73" t="s">
        <v>701</v>
      </c>
      <c r="C147" s="89">
        <v>132000</v>
      </c>
      <c r="D147" s="73" t="s">
        <v>307</v>
      </c>
    </row>
    <row r="148" spans="1:4">
      <c r="A148" s="90">
        <v>132140</v>
      </c>
      <c r="B148" s="73" t="s">
        <v>702</v>
      </c>
      <c r="C148" s="89">
        <v>132000</v>
      </c>
      <c r="D148" s="73" t="s">
        <v>307</v>
      </c>
    </row>
    <row r="149" spans="1:4">
      <c r="A149" s="90">
        <v>132160</v>
      </c>
      <c r="B149" s="73" t="s">
        <v>703</v>
      </c>
      <c r="C149" s="89">
        <v>132000</v>
      </c>
      <c r="D149" s="73" t="s">
        <v>307</v>
      </c>
    </row>
    <row r="150" spans="1:4">
      <c r="A150" s="90">
        <v>132176</v>
      </c>
      <c r="B150" s="73" t="s">
        <v>704</v>
      </c>
      <c r="C150" s="89">
        <v>132000</v>
      </c>
      <c r="D150" s="73" t="s">
        <v>307</v>
      </c>
    </row>
    <row r="151" spans="1:4">
      <c r="A151" s="90">
        <v>141115</v>
      </c>
      <c r="B151" s="73" t="s">
        <v>988</v>
      </c>
      <c r="C151" s="89">
        <v>141000</v>
      </c>
      <c r="D151" s="73" t="s">
        <v>308</v>
      </c>
    </row>
    <row r="152" spans="1:4">
      <c r="A152" s="90">
        <v>141130</v>
      </c>
      <c r="B152" s="73" t="s">
        <v>705</v>
      </c>
      <c r="C152" s="89">
        <v>141000</v>
      </c>
      <c r="D152" s="73" t="s">
        <v>308</v>
      </c>
    </row>
    <row r="153" spans="1:4">
      <c r="A153" s="90">
        <v>141140</v>
      </c>
      <c r="B153" s="73" t="s">
        <v>706</v>
      </c>
      <c r="C153" s="89">
        <v>141000</v>
      </c>
      <c r="D153" s="73" t="s">
        <v>308</v>
      </c>
    </row>
    <row r="154" spans="1:4">
      <c r="A154" s="90">
        <v>141150</v>
      </c>
      <c r="B154" s="73" t="s">
        <v>707</v>
      </c>
      <c r="C154" s="89">
        <v>141000</v>
      </c>
      <c r="D154" s="73" t="s">
        <v>308</v>
      </c>
    </row>
    <row r="155" spans="1:4">
      <c r="A155" s="90">
        <v>141160</v>
      </c>
      <c r="B155" s="73" t="s">
        <v>708</v>
      </c>
      <c r="C155" s="89">
        <v>141000</v>
      </c>
      <c r="D155" s="73" t="s">
        <v>308</v>
      </c>
    </row>
    <row r="156" spans="1:4">
      <c r="A156" s="90">
        <v>141162</v>
      </c>
      <c r="B156" s="73" t="s">
        <v>709</v>
      </c>
      <c r="C156" s="89">
        <v>141000</v>
      </c>
      <c r="D156" s="73" t="s">
        <v>308</v>
      </c>
    </row>
    <row r="157" spans="1:4">
      <c r="A157" s="90">
        <v>141166</v>
      </c>
      <c r="B157" s="73" t="s">
        <v>710</v>
      </c>
      <c r="C157" s="89">
        <v>141000</v>
      </c>
      <c r="D157" s="73" t="s">
        <v>308</v>
      </c>
    </row>
    <row r="158" spans="1:4">
      <c r="A158" s="90">
        <v>141170</v>
      </c>
      <c r="B158" s="73" t="s">
        <v>711</v>
      </c>
      <c r="C158" s="89">
        <v>141000</v>
      </c>
      <c r="D158" s="73" t="s">
        <v>308</v>
      </c>
    </row>
    <row r="159" spans="1:4">
      <c r="A159" s="90">
        <v>141175</v>
      </c>
      <c r="B159" s="73" t="s">
        <v>989</v>
      </c>
      <c r="C159" s="89">
        <v>141000</v>
      </c>
      <c r="D159" s="73" t="s">
        <v>308</v>
      </c>
    </row>
    <row r="160" spans="1:4">
      <c r="A160" s="90">
        <v>141180</v>
      </c>
      <c r="B160" s="73" t="s">
        <v>712</v>
      </c>
      <c r="C160" s="89">
        <v>141000</v>
      </c>
      <c r="D160" s="73" t="s">
        <v>308</v>
      </c>
    </row>
    <row r="161" spans="1:4">
      <c r="A161" s="90">
        <v>141190</v>
      </c>
      <c r="B161" s="73" t="s">
        <v>990</v>
      </c>
      <c r="C161" s="89">
        <v>141000</v>
      </c>
      <c r="D161" s="73" t="s">
        <v>308</v>
      </c>
    </row>
    <row r="162" spans="1:4">
      <c r="A162" s="90">
        <v>141191</v>
      </c>
      <c r="B162" s="73" t="s">
        <v>991</v>
      </c>
      <c r="C162" s="89">
        <v>141000</v>
      </c>
      <c r="D162" s="73" t="s">
        <v>308</v>
      </c>
    </row>
    <row r="163" spans="1:4">
      <c r="A163" s="90">
        <v>141250</v>
      </c>
      <c r="B163" s="73" t="s">
        <v>1165</v>
      </c>
      <c r="C163" s="89">
        <v>141000</v>
      </c>
      <c r="D163" s="73" t="s">
        <v>308</v>
      </c>
    </row>
    <row r="164" spans="1:4">
      <c r="A164" s="90">
        <v>141251</v>
      </c>
      <c r="B164" s="73" t="s">
        <v>1166</v>
      </c>
      <c r="C164" s="89">
        <v>141000</v>
      </c>
      <c r="D164" s="73" t="s">
        <v>308</v>
      </c>
    </row>
    <row r="165" spans="1:4">
      <c r="A165" s="90">
        <v>142110</v>
      </c>
      <c r="B165" s="73" t="s">
        <v>713</v>
      </c>
      <c r="C165" s="89">
        <v>142000</v>
      </c>
      <c r="D165" s="73" t="s">
        <v>309</v>
      </c>
    </row>
    <row r="166" spans="1:4">
      <c r="A166" s="90">
        <v>143160</v>
      </c>
      <c r="B166" s="73" t="s">
        <v>992</v>
      </c>
      <c r="C166" s="89">
        <v>143000</v>
      </c>
      <c r="D166" s="73" t="s">
        <v>310</v>
      </c>
    </row>
    <row r="167" spans="1:4">
      <c r="A167" s="90">
        <v>143170</v>
      </c>
      <c r="B167" s="73" t="s">
        <v>714</v>
      </c>
      <c r="C167" s="89">
        <v>143000</v>
      </c>
      <c r="D167" s="73" t="s">
        <v>310</v>
      </c>
    </row>
    <row r="168" spans="1:4">
      <c r="A168" s="90">
        <v>143180</v>
      </c>
      <c r="B168" s="73" t="s">
        <v>715</v>
      </c>
      <c r="C168" s="89">
        <v>143000</v>
      </c>
      <c r="D168" s="73" t="s">
        <v>310</v>
      </c>
    </row>
    <row r="169" spans="1:4">
      <c r="A169" s="90">
        <v>143190</v>
      </c>
      <c r="B169" s="73" t="s">
        <v>716</v>
      </c>
      <c r="C169" s="89">
        <v>143000</v>
      </c>
      <c r="D169" s="73" t="s">
        <v>310</v>
      </c>
    </row>
    <row r="170" spans="1:4">
      <c r="A170" s="90">
        <v>143210</v>
      </c>
      <c r="B170" s="73" t="s">
        <v>717</v>
      </c>
      <c r="C170" s="89">
        <v>143000</v>
      </c>
      <c r="D170" s="73" t="s">
        <v>310</v>
      </c>
    </row>
    <row r="171" spans="1:4">
      <c r="A171" s="90">
        <v>144110</v>
      </c>
      <c r="B171" s="73" t="s">
        <v>718</v>
      </c>
      <c r="C171" s="89">
        <v>144000</v>
      </c>
      <c r="D171" s="73" t="s">
        <v>311</v>
      </c>
    </row>
    <row r="172" spans="1:4">
      <c r="A172" s="90">
        <v>144120</v>
      </c>
      <c r="B172" s="73" t="s">
        <v>719</v>
      </c>
      <c r="C172" s="89">
        <v>144000</v>
      </c>
      <c r="D172" s="73" t="s">
        <v>311</v>
      </c>
    </row>
    <row r="173" spans="1:4">
      <c r="A173" s="90">
        <v>144150</v>
      </c>
      <c r="B173" s="73" t="s">
        <v>1167</v>
      </c>
      <c r="C173" s="89">
        <v>144000</v>
      </c>
      <c r="D173" s="73" t="s">
        <v>311</v>
      </c>
    </row>
    <row r="174" spans="1:4">
      <c r="A174" s="90">
        <v>145106</v>
      </c>
      <c r="B174" s="73" t="s">
        <v>720</v>
      </c>
      <c r="C174" s="89">
        <v>145000</v>
      </c>
      <c r="D174" s="73" t="s">
        <v>312</v>
      </c>
    </row>
    <row r="175" spans="1:4">
      <c r="A175" s="90">
        <v>145141</v>
      </c>
      <c r="B175" s="73" t="s">
        <v>721</v>
      </c>
      <c r="C175" s="89">
        <v>145000</v>
      </c>
      <c r="D175" s="73" t="s">
        <v>312</v>
      </c>
    </row>
    <row r="176" spans="1:4">
      <c r="A176" s="90">
        <v>145160</v>
      </c>
      <c r="B176" s="73" t="s">
        <v>722</v>
      </c>
      <c r="C176" s="89">
        <v>145000</v>
      </c>
      <c r="D176" s="73" t="s">
        <v>312</v>
      </c>
    </row>
    <row r="177" spans="1:4">
      <c r="A177" s="90">
        <v>145230</v>
      </c>
      <c r="B177" s="73" t="s">
        <v>723</v>
      </c>
      <c r="C177" s="89">
        <v>145000</v>
      </c>
      <c r="D177" s="73" t="s">
        <v>312</v>
      </c>
    </row>
    <row r="178" spans="1:4">
      <c r="A178" s="90">
        <v>145400</v>
      </c>
      <c r="B178" s="73" t="s">
        <v>724</v>
      </c>
      <c r="C178" s="89">
        <v>145000</v>
      </c>
      <c r="D178" s="73" t="s">
        <v>312</v>
      </c>
    </row>
    <row r="179" spans="1:4" ht="12.6">
      <c r="A179" s="91">
        <v>146130</v>
      </c>
      <c r="B179" s="78" t="s">
        <v>1168</v>
      </c>
      <c r="C179" s="89">
        <v>146000</v>
      </c>
      <c r="D179" s="73" t="s">
        <v>313</v>
      </c>
    </row>
    <row r="180" spans="1:4">
      <c r="A180" s="90">
        <v>147160</v>
      </c>
      <c r="B180" s="73" t="s">
        <v>993</v>
      </c>
      <c r="C180" s="89">
        <v>147000</v>
      </c>
      <c r="D180" s="73" t="s">
        <v>629</v>
      </c>
    </row>
    <row r="181" spans="1:4">
      <c r="A181" s="90">
        <v>151110</v>
      </c>
      <c r="B181" s="73" t="s">
        <v>725</v>
      </c>
      <c r="C181" s="89">
        <v>151000</v>
      </c>
      <c r="D181" s="73" t="s">
        <v>314</v>
      </c>
    </row>
    <row r="182" spans="1:4">
      <c r="A182" s="90">
        <v>151120</v>
      </c>
      <c r="B182" s="73" t="s">
        <v>726</v>
      </c>
      <c r="C182" s="89">
        <v>151000</v>
      </c>
      <c r="D182" s="73" t="s">
        <v>314</v>
      </c>
    </row>
    <row r="183" spans="1:4">
      <c r="A183" s="90">
        <v>153110</v>
      </c>
      <c r="B183" s="73" t="s">
        <v>727</v>
      </c>
      <c r="C183" s="89">
        <v>153000</v>
      </c>
      <c r="D183" s="73" t="s">
        <v>315</v>
      </c>
    </row>
    <row r="184" spans="1:4">
      <c r="A184" s="90">
        <v>153140</v>
      </c>
      <c r="B184" s="73" t="s">
        <v>728</v>
      </c>
      <c r="C184" s="89">
        <v>153000</v>
      </c>
      <c r="D184" s="73" t="s">
        <v>315</v>
      </c>
    </row>
    <row r="185" spans="1:4">
      <c r="A185" s="90">
        <v>154110</v>
      </c>
      <c r="B185" s="73" t="s">
        <v>729</v>
      </c>
      <c r="C185" s="89">
        <v>154000</v>
      </c>
      <c r="D185" s="73" t="s">
        <v>316</v>
      </c>
    </row>
    <row r="186" spans="1:4">
      <c r="A186" s="90">
        <v>154120</v>
      </c>
      <c r="B186" s="73" t="s">
        <v>994</v>
      </c>
      <c r="C186" s="89">
        <v>154000</v>
      </c>
      <c r="D186" s="73" t="s">
        <v>316</v>
      </c>
    </row>
    <row r="187" spans="1:4">
      <c r="A187" s="90">
        <v>154130</v>
      </c>
      <c r="B187" s="73" t="s">
        <v>730</v>
      </c>
      <c r="C187" s="89">
        <v>154000</v>
      </c>
      <c r="D187" s="73" t="s">
        <v>316</v>
      </c>
    </row>
    <row r="188" spans="1:4" ht="12.6">
      <c r="A188" s="91">
        <v>154180</v>
      </c>
      <c r="B188" s="73" t="s">
        <v>1169</v>
      </c>
      <c r="C188" s="89">
        <v>154000</v>
      </c>
      <c r="D188" s="73" t="s">
        <v>316</v>
      </c>
    </row>
    <row r="189" spans="1:4">
      <c r="A189" s="90">
        <v>156110</v>
      </c>
      <c r="B189" s="73" t="s">
        <v>731</v>
      </c>
      <c r="C189" s="89">
        <v>156000</v>
      </c>
      <c r="D189" s="73" t="s">
        <v>317</v>
      </c>
    </row>
    <row r="190" spans="1:4">
      <c r="A190" s="90">
        <v>156120</v>
      </c>
      <c r="B190" s="73" t="s">
        <v>732</v>
      </c>
      <c r="C190" s="89">
        <v>156000</v>
      </c>
      <c r="D190" s="73" t="s">
        <v>317</v>
      </c>
    </row>
    <row r="191" spans="1:4">
      <c r="A191" s="90">
        <v>156130</v>
      </c>
      <c r="B191" s="73" t="s">
        <v>733</v>
      </c>
      <c r="C191" s="89">
        <v>156000</v>
      </c>
      <c r="D191" s="73" t="s">
        <v>317</v>
      </c>
    </row>
    <row r="192" spans="1:4">
      <c r="A192" s="90">
        <v>162110</v>
      </c>
      <c r="B192" s="73" t="s">
        <v>734</v>
      </c>
      <c r="C192" s="89">
        <v>162000</v>
      </c>
      <c r="D192" s="73" t="s">
        <v>318</v>
      </c>
    </row>
    <row r="193" spans="1:4">
      <c r="A193" s="90">
        <v>162111</v>
      </c>
      <c r="B193" s="73" t="s">
        <v>735</v>
      </c>
      <c r="C193" s="89">
        <v>162000</v>
      </c>
      <c r="D193" s="73" t="s">
        <v>318</v>
      </c>
    </row>
    <row r="194" spans="1:4">
      <c r="A194" s="90">
        <v>162120</v>
      </c>
      <c r="B194" s="73" t="s">
        <v>736</v>
      </c>
      <c r="C194" s="89">
        <v>162000</v>
      </c>
      <c r="D194" s="73" t="s">
        <v>318</v>
      </c>
    </row>
    <row r="195" spans="1:4">
      <c r="A195" s="90">
        <v>162130</v>
      </c>
      <c r="B195" s="73" t="s">
        <v>737</v>
      </c>
      <c r="C195" s="89">
        <v>162000</v>
      </c>
      <c r="D195" s="73" t="s">
        <v>318</v>
      </c>
    </row>
    <row r="196" spans="1:4">
      <c r="A196" s="90">
        <v>162150</v>
      </c>
      <c r="B196" s="73" t="s">
        <v>738</v>
      </c>
      <c r="C196" s="89">
        <v>162000</v>
      </c>
      <c r="D196" s="73" t="s">
        <v>318</v>
      </c>
    </row>
    <row r="197" spans="1:4">
      <c r="A197" s="90">
        <v>162160</v>
      </c>
      <c r="B197" s="73" t="s">
        <v>995</v>
      </c>
      <c r="C197" s="89">
        <v>162000</v>
      </c>
      <c r="D197" s="73" t="s">
        <v>318</v>
      </c>
    </row>
    <row r="198" spans="1:4">
      <c r="A198" s="90">
        <v>163105</v>
      </c>
      <c r="B198" s="73" t="s">
        <v>739</v>
      </c>
      <c r="C198" s="89">
        <v>163000</v>
      </c>
      <c r="D198" s="73" t="s">
        <v>319</v>
      </c>
    </row>
    <row r="199" spans="1:4">
      <c r="A199" s="90">
        <v>163110</v>
      </c>
      <c r="B199" s="73" t="s">
        <v>740</v>
      </c>
      <c r="C199" s="89">
        <v>163000</v>
      </c>
      <c r="D199" s="73" t="s">
        <v>319</v>
      </c>
    </row>
    <row r="200" spans="1:4">
      <c r="A200" s="90">
        <v>163140</v>
      </c>
      <c r="B200" s="73" t="s">
        <v>741</v>
      </c>
      <c r="C200" s="89">
        <v>163000</v>
      </c>
      <c r="D200" s="73" t="s">
        <v>319</v>
      </c>
    </row>
    <row r="201" spans="1:4">
      <c r="A201" s="90">
        <v>164120</v>
      </c>
      <c r="B201" s="73" t="s">
        <v>742</v>
      </c>
      <c r="C201" s="89">
        <v>164000</v>
      </c>
      <c r="D201" s="73" t="s">
        <v>320</v>
      </c>
    </row>
    <row r="202" spans="1:4">
      <c r="A202" s="90">
        <v>165140</v>
      </c>
      <c r="B202" s="73" t="s">
        <v>743</v>
      </c>
      <c r="C202" s="89">
        <v>165000</v>
      </c>
      <c r="D202" s="73" t="s">
        <v>321</v>
      </c>
    </row>
    <row r="203" spans="1:4">
      <c r="A203" s="90">
        <v>165160</v>
      </c>
      <c r="B203" s="73" t="s">
        <v>744</v>
      </c>
      <c r="C203" s="89">
        <v>165000</v>
      </c>
      <c r="D203" s="73" t="s">
        <v>321</v>
      </c>
    </row>
    <row r="204" spans="1:4">
      <c r="A204" s="90">
        <v>165180</v>
      </c>
      <c r="B204" s="73" t="s">
        <v>745</v>
      </c>
      <c r="C204" s="89">
        <v>165000</v>
      </c>
      <c r="D204" s="73" t="s">
        <v>321</v>
      </c>
    </row>
    <row r="205" spans="1:4">
      <c r="A205" s="90">
        <v>165195</v>
      </c>
      <c r="B205" s="73" t="s">
        <v>746</v>
      </c>
      <c r="C205" s="89">
        <v>165000</v>
      </c>
      <c r="D205" s="73" t="s">
        <v>321</v>
      </c>
    </row>
    <row r="206" spans="1:4">
      <c r="A206" s="90">
        <v>165200</v>
      </c>
      <c r="B206" s="73" t="s">
        <v>747</v>
      </c>
      <c r="C206" s="89">
        <v>165000</v>
      </c>
      <c r="D206" s="73" t="s">
        <v>321</v>
      </c>
    </row>
    <row r="207" spans="1:4">
      <c r="A207" s="90">
        <v>165220</v>
      </c>
      <c r="B207" s="73" t="s">
        <v>748</v>
      </c>
      <c r="C207" s="89">
        <v>165000</v>
      </c>
      <c r="D207" s="73" t="s">
        <v>321</v>
      </c>
    </row>
    <row r="208" spans="1:4">
      <c r="A208" s="90">
        <v>165250</v>
      </c>
      <c r="B208" s="73" t="s">
        <v>749</v>
      </c>
      <c r="C208" s="89">
        <v>165000</v>
      </c>
      <c r="D208" s="73" t="s">
        <v>321</v>
      </c>
    </row>
    <row r="209" spans="1:4">
      <c r="A209" s="90">
        <v>165260</v>
      </c>
      <c r="B209" s="73" t="s">
        <v>750</v>
      </c>
      <c r="C209" s="89">
        <v>165000</v>
      </c>
      <c r="D209" s="73" t="s">
        <v>321</v>
      </c>
    </row>
    <row r="210" spans="1:4">
      <c r="A210" s="90">
        <v>165290</v>
      </c>
      <c r="B210" s="73" t="s">
        <v>751</v>
      </c>
      <c r="C210" s="89">
        <v>165000</v>
      </c>
      <c r="D210" s="73" t="s">
        <v>321</v>
      </c>
    </row>
    <row r="211" spans="1:4">
      <c r="A211" s="90">
        <v>167110</v>
      </c>
      <c r="B211" s="73" t="s">
        <v>753</v>
      </c>
      <c r="C211" s="89">
        <v>167000</v>
      </c>
      <c r="D211" s="73" t="s">
        <v>322</v>
      </c>
    </row>
    <row r="212" spans="1:4">
      <c r="A212" s="90">
        <v>167140</v>
      </c>
      <c r="B212" s="73" t="s">
        <v>754</v>
      </c>
      <c r="C212" s="89">
        <v>167000</v>
      </c>
      <c r="D212" s="73" t="s">
        <v>322</v>
      </c>
    </row>
    <row r="213" spans="1:4">
      <c r="A213" s="90">
        <v>167190</v>
      </c>
      <c r="B213" s="73" t="s">
        <v>755</v>
      </c>
      <c r="C213" s="89">
        <v>167000</v>
      </c>
      <c r="D213" s="73" t="s">
        <v>322</v>
      </c>
    </row>
    <row r="214" spans="1:4">
      <c r="A214" s="90">
        <v>167200</v>
      </c>
      <c r="B214" s="73" t="s">
        <v>756</v>
      </c>
      <c r="C214" s="89">
        <v>167000</v>
      </c>
      <c r="D214" s="73" t="s">
        <v>322</v>
      </c>
    </row>
    <row r="215" spans="1:4">
      <c r="A215" s="90">
        <v>165360</v>
      </c>
      <c r="B215" s="73" t="s">
        <v>752</v>
      </c>
      <c r="C215" s="89">
        <v>167000</v>
      </c>
      <c r="D215" s="73" t="s">
        <v>322</v>
      </c>
    </row>
    <row r="216" spans="1:4">
      <c r="A216" s="90">
        <v>165370</v>
      </c>
      <c r="B216" s="73" t="s">
        <v>996</v>
      </c>
      <c r="C216" s="89">
        <v>167000</v>
      </c>
      <c r="D216" s="73" t="s">
        <v>322</v>
      </c>
    </row>
    <row r="217" spans="1:4">
      <c r="A217" s="90">
        <v>165371</v>
      </c>
      <c r="B217" s="73" t="s">
        <v>997</v>
      </c>
      <c r="C217" s="89">
        <v>167000</v>
      </c>
      <c r="D217" s="73" t="s">
        <v>322</v>
      </c>
    </row>
    <row r="218" spans="1:4">
      <c r="A218" s="90">
        <v>168105</v>
      </c>
      <c r="B218" s="73" t="s">
        <v>757</v>
      </c>
      <c r="C218" s="89">
        <v>168000</v>
      </c>
      <c r="D218" s="73" t="s">
        <v>323</v>
      </c>
    </row>
    <row r="219" spans="1:4">
      <c r="A219" s="90">
        <v>168110</v>
      </c>
      <c r="B219" s="73" t="s">
        <v>758</v>
      </c>
      <c r="C219" s="89">
        <v>168000</v>
      </c>
      <c r="D219" s="73" t="s">
        <v>323</v>
      </c>
    </row>
    <row r="220" spans="1:4">
      <c r="A220" s="90">
        <v>168140</v>
      </c>
      <c r="B220" s="73" t="s">
        <v>759</v>
      </c>
      <c r="C220" s="89">
        <v>168000</v>
      </c>
      <c r="D220" s="73" t="s">
        <v>323</v>
      </c>
    </row>
    <row r="221" spans="1:4">
      <c r="A221" s="90">
        <v>168150</v>
      </c>
      <c r="B221" s="73" t="s">
        <v>760</v>
      </c>
      <c r="C221" s="89">
        <v>168000</v>
      </c>
      <c r="D221" s="73" t="s">
        <v>323</v>
      </c>
    </row>
    <row r="222" spans="1:4">
      <c r="A222" s="90">
        <v>168180</v>
      </c>
      <c r="B222" s="73" t="s">
        <v>761</v>
      </c>
      <c r="C222" s="89">
        <v>168000</v>
      </c>
      <c r="D222" s="73" t="s">
        <v>323</v>
      </c>
    </row>
    <row r="223" spans="1:4">
      <c r="A223" s="90">
        <v>168210</v>
      </c>
      <c r="B223" s="73" t="s">
        <v>762</v>
      </c>
      <c r="C223" s="89">
        <v>168000</v>
      </c>
      <c r="D223" s="73" t="s">
        <v>323</v>
      </c>
    </row>
    <row r="224" spans="1:4">
      <c r="A224" s="90">
        <v>168250</v>
      </c>
      <c r="B224" s="73" t="s">
        <v>763</v>
      </c>
      <c r="C224" s="89">
        <v>168000</v>
      </c>
      <c r="D224" s="73" t="s">
        <v>323</v>
      </c>
    </row>
    <row r="225" spans="1:4">
      <c r="A225" s="90">
        <v>168280</v>
      </c>
      <c r="B225" s="73" t="s">
        <v>764</v>
      </c>
      <c r="C225" s="89">
        <v>168000</v>
      </c>
      <c r="D225" s="73" t="s">
        <v>323</v>
      </c>
    </row>
    <row r="226" spans="1:4">
      <c r="A226" s="90">
        <v>168290</v>
      </c>
      <c r="B226" s="73" t="s">
        <v>765</v>
      </c>
      <c r="C226" s="89">
        <v>168000</v>
      </c>
      <c r="D226" s="73" t="s">
        <v>323</v>
      </c>
    </row>
    <row r="227" spans="1:4">
      <c r="A227" s="90">
        <v>168300</v>
      </c>
      <c r="B227" s="73" t="s">
        <v>766</v>
      </c>
      <c r="C227" s="89">
        <v>168000</v>
      </c>
      <c r="D227" s="73" t="s">
        <v>323</v>
      </c>
    </row>
    <row r="228" spans="1:4">
      <c r="A228" s="90">
        <v>168310</v>
      </c>
      <c r="B228" s="73" t="s">
        <v>767</v>
      </c>
      <c r="C228" s="89">
        <v>168000</v>
      </c>
      <c r="D228" s="73" t="s">
        <v>323</v>
      </c>
    </row>
    <row r="229" spans="1:4">
      <c r="A229" s="90">
        <v>168320</v>
      </c>
      <c r="B229" s="73" t="s">
        <v>768</v>
      </c>
      <c r="C229" s="89">
        <v>168000</v>
      </c>
      <c r="D229" s="73" t="s">
        <v>323</v>
      </c>
    </row>
    <row r="230" spans="1:4">
      <c r="A230" s="90">
        <v>168360</v>
      </c>
      <c r="B230" s="73" t="s">
        <v>769</v>
      </c>
      <c r="C230" s="89">
        <v>168000</v>
      </c>
      <c r="D230" s="73" t="s">
        <v>323</v>
      </c>
    </row>
    <row r="231" spans="1:4">
      <c r="A231" s="90">
        <v>168390</v>
      </c>
      <c r="B231" s="73" t="s">
        <v>770</v>
      </c>
      <c r="C231" s="89">
        <v>168000</v>
      </c>
      <c r="D231" s="73" t="s">
        <v>323</v>
      </c>
    </row>
    <row r="232" spans="1:4">
      <c r="A232" s="90">
        <v>168400</v>
      </c>
      <c r="B232" s="73" t="s">
        <v>998</v>
      </c>
      <c r="C232" s="89">
        <v>168000</v>
      </c>
      <c r="D232" s="73" t="s">
        <v>323</v>
      </c>
    </row>
    <row r="233" spans="1:4">
      <c r="A233" s="90">
        <v>168420</v>
      </c>
      <c r="B233" s="73" t="s">
        <v>771</v>
      </c>
      <c r="C233" s="89">
        <v>168000</v>
      </c>
      <c r="D233" s="73" t="s">
        <v>323</v>
      </c>
    </row>
    <row r="234" spans="1:4">
      <c r="A234" s="90">
        <v>168460</v>
      </c>
      <c r="B234" s="73" t="s">
        <v>772</v>
      </c>
      <c r="C234" s="89">
        <v>168000</v>
      </c>
      <c r="D234" s="73" t="s">
        <v>323</v>
      </c>
    </row>
    <row r="235" spans="1:4">
      <c r="A235" s="90">
        <v>168470</v>
      </c>
      <c r="B235" s="73" t="s">
        <v>773</v>
      </c>
      <c r="C235" s="89">
        <v>168000</v>
      </c>
      <c r="D235" s="73" t="s">
        <v>323</v>
      </c>
    </row>
    <row r="236" spans="1:4">
      <c r="A236" s="90">
        <v>168560</v>
      </c>
      <c r="B236" s="73" t="s">
        <v>774</v>
      </c>
      <c r="C236" s="89">
        <v>168000</v>
      </c>
      <c r="D236" s="73" t="s">
        <v>323</v>
      </c>
    </row>
    <row r="237" spans="1:4">
      <c r="A237" s="90">
        <v>168580</v>
      </c>
      <c r="B237" s="73" t="s">
        <v>775</v>
      </c>
      <c r="C237" s="89">
        <v>168000</v>
      </c>
      <c r="D237" s="73" t="s">
        <v>323</v>
      </c>
    </row>
    <row r="238" spans="1:4">
      <c r="A238" s="90">
        <v>168600</v>
      </c>
      <c r="B238" s="73" t="s">
        <v>776</v>
      </c>
      <c r="C238" s="89">
        <v>168000</v>
      </c>
      <c r="D238" s="73" t="s">
        <v>323</v>
      </c>
    </row>
    <row r="239" spans="1:4">
      <c r="A239" s="90">
        <v>168610</v>
      </c>
      <c r="B239" s="73" t="s">
        <v>777</v>
      </c>
      <c r="C239" s="89">
        <v>168000</v>
      </c>
      <c r="D239" s="73" t="s">
        <v>323</v>
      </c>
    </row>
    <row r="240" spans="1:4">
      <c r="A240" s="90">
        <v>168653</v>
      </c>
      <c r="B240" s="73" t="s">
        <v>999</v>
      </c>
      <c r="C240" s="89">
        <v>168000</v>
      </c>
      <c r="D240" s="73" t="s">
        <v>323</v>
      </c>
    </row>
    <row r="241" spans="1:4">
      <c r="A241" s="90">
        <v>168654</v>
      </c>
      <c r="B241" s="73" t="s">
        <v>1000</v>
      </c>
      <c r="C241" s="89">
        <v>168000</v>
      </c>
      <c r="D241" s="73" t="s">
        <v>323</v>
      </c>
    </row>
    <row r="242" spans="1:4">
      <c r="A242" s="90">
        <v>168661</v>
      </c>
      <c r="B242" s="73" t="s">
        <v>778</v>
      </c>
      <c r="C242" s="89">
        <v>168000</v>
      </c>
      <c r="D242" s="73" t="s">
        <v>323</v>
      </c>
    </row>
    <row r="243" spans="1:4">
      <c r="A243" s="90">
        <v>168740</v>
      </c>
      <c r="B243" s="73" t="s">
        <v>779</v>
      </c>
      <c r="C243" s="89">
        <v>168000</v>
      </c>
      <c r="D243" s="73" t="s">
        <v>323</v>
      </c>
    </row>
    <row r="244" spans="1:4">
      <c r="A244" s="90">
        <v>168750</v>
      </c>
      <c r="B244" s="73" t="s">
        <v>780</v>
      </c>
      <c r="C244" s="89">
        <v>168000</v>
      </c>
      <c r="D244" s="73" t="s">
        <v>323</v>
      </c>
    </row>
    <row r="245" spans="1:4">
      <c r="A245" s="90">
        <v>168753</v>
      </c>
      <c r="B245" s="73" t="s">
        <v>781</v>
      </c>
      <c r="C245" s="89">
        <v>168000</v>
      </c>
      <c r="D245" s="73" t="s">
        <v>323</v>
      </c>
    </row>
    <row r="246" spans="1:4">
      <c r="A246" s="90">
        <v>168755</v>
      </c>
      <c r="B246" s="73" t="s">
        <v>782</v>
      </c>
      <c r="C246" s="89">
        <v>168000</v>
      </c>
      <c r="D246" s="73" t="s">
        <v>323</v>
      </c>
    </row>
    <row r="247" spans="1:4">
      <c r="A247" s="90">
        <v>168760</v>
      </c>
      <c r="B247" s="73" t="s">
        <v>783</v>
      </c>
      <c r="C247" s="89">
        <v>168000</v>
      </c>
      <c r="D247" s="73" t="s">
        <v>323</v>
      </c>
    </row>
    <row r="248" spans="1:4">
      <c r="A248" s="90">
        <v>168770</v>
      </c>
      <c r="B248" s="73" t="s">
        <v>1001</v>
      </c>
      <c r="C248" s="89">
        <v>168000</v>
      </c>
      <c r="D248" s="73" t="s">
        <v>323</v>
      </c>
    </row>
    <row r="249" spans="1:4">
      <c r="A249" s="90">
        <v>171120</v>
      </c>
      <c r="B249" s="73" t="s">
        <v>784</v>
      </c>
      <c r="C249" s="89">
        <v>171000</v>
      </c>
      <c r="D249" s="73" t="s">
        <v>324</v>
      </c>
    </row>
    <row r="250" spans="1:4">
      <c r="A250" s="90">
        <v>171130</v>
      </c>
      <c r="B250" s="73" t="s">
        <v>785</v>
      </c>
      <c r="C250" s="89">
        <v>171000</v>
      </c>
      <c r="D250" s="73" t="s">
        <v>324</v>
      </c>
    </row>
    <row r="251" spans="1:4">
      <c r="A251" s="90">
        <v>171150</v>
      </c>
      <c r="B251" s="73" t="s">
        <v>786</v>
      </c>
      <c r="C251" s="89">
        <v>171000</v>
      </c>
      <c r="D251" s="73" t="s">
        <v>324</v>
      </c>
    </row>
    <row r="252" spans="1:4">
      <c r="A252" s="90">
        <v>171250</v>
      </c>
      <c r="B252" s="73" t="s">
        <v>787</v>
      </c>
      <c r="C252" s="89">
        <v>171000</v>
      </c>
      <c r="D252" s="73" t="s">
        <v>324</v>
      </c>
    </row>
    <row r="253" spans="1:4">
      <c r="A253" s="90">
        <v>171315</v>
      </c>
      <c r="B253" s="73" t="s">
        <v>788</v>
      </c>
      <c r="C253" s="89">
        <v>171000</v>
      </c>
      <c r="D253" s="73" t="s">
        <v>324</v>
      </c>
    </row>
    <row r="254" spans="1:4">
      <c r="A254" s="90">
        <v>171320</v>
      </c>
      <c r="B254" s="73" t="s">
        <v>1170</v>
      </c>
      <c r="C254" s="89">
        <v>171000</v>
      </c>
      <c r="D254" s="73" t="s">
        <v>324</v>
      </c>
    </row>
    <row r="255" spans="1:4">
      <c r="A255" s="90">
        <v>171330</v>
      </c>
      <c r="B255" s="73" t="s">
        <v>789</v>
      </c>
      <c r="C255" s="89">
        <v>171000</v>
      </c>
      <c r="D255" s="73" t="s">
        <v>324</v>
      </c>
    </row>
    <row r="256" spans="1:4">
      <c r="A256" s="90">
        <v>171355</v>
      </c>
      <c r="B256" s="73" t="s">
        <v>790</v>
      </c>
      <c r="C256" s="89">
        <v>171000</v>
      </c>
      <c r="D256" s="73" t="s">
        <v>324</v>
      </c>
    </row>
    <row r="257" spans="1:4">
      <c r="A257" s="90">
        <v>171420</v>
      </c>
      <c r="B257" s="73" t="s">
        <v>791</v>
      </c>
      <c r="C257" s="89">
        <v>171000</v>
      </c>
      <c r="D257" s="73" t="s">
        <v>324</v>
      </c>
    </row>
    <row r="258" spans="1:4">
      <c r="A258" s="90">
        <v>171430</v>
      </c>
      <c r="B258" s="73" t="s">
        <v>792</v>
      </c>
      <c r="C258" s="89">
        <v>171000</v>
      </c>
      <c r="D258" s="73" t="s">
        <v>324</v>
      </c>
    </row>
    <row r="259" spans="1:4">
      <c r="A259" s="90">
        <v>171450</v>
      </c>
      <c r="B259" s="73" t="s">
        <v>793</v>
      </c>
      <c r="C259" s="89">
        <v>171000</v>
      </c>
      <c r="D259" s="73" t="s">
        <v>324</v>
      </c>
    </row>
    <row r="260" spans="1:4">
      <c r="A260" s="90">
        <v>171451</v>
      </c>
      <c r="B260" s="73" t="s">
        <v>794</v>
      </c>
      <c r="C260" s="89">
        <v>171000</v>
      </c>
      <c r="D260" s="73" t="s">
        <v>324</v>
      </c>
    </row>
    <row r="261" spans="1:4">
      <c r="A261" s="90">
        <v>171500</v>
      </c>
      <c r="B261" s="73" t="s">
        <v>795</v>
      </c>
      <c r="C261" s="89">
        <v>171000</v>
      </c>
      <c r="D261" s="73" t="s">
        <v>324</v>
      </c>
    </row>
    <row r="262" spans="1:4">
      <c r="A262" s="90">
        <v>171515</v>
      </c>
      <c r="B262" s="73" t="s">
        <v>796</v>
      </c>
      <c r="C262" s="89">
        <v>171000</v>
      </c>
      <c r="D262" s="73" t="s">
        <v>324</v>
      </c>
    </row>
    <row r="263" spans="1:4">
      <c r="A263" s="90">
        <v>171530</v>
      </c>
      <c r="B263" s="73" t="s">
        <v>1002</v>
      </c>
      <c r="C263" s="89">
        <v>171000</v>
      </c>
      <c r="D263" s="73" t="s">
        <v>324</v>
      </c>
    </row>
    <row r="264" spans="1:4">
      <c r="A264" s="90">
        <v>172110</v>
      </c>
      <c r="B264" s="73" t="s">
        <v>797</v>
      </c>
      <c r="C264" s="89">
        <v>172000</v>
      </c>
      <c r="D264" s="73" t="s">
        <v>325</v>
      </c>
    </row>
    <row r="265" spans="1:4">
      <c r="A265" s="90">
        <v>172111</v>
      </c>
      <c r="B265" s="73" t="s">
        <v>798</v>
      </c>
      <c r="C265" s="89">
        <v>172000</v>
      </c>
      <c r="D265" s="73" t="s">
        <v>325</v>
      </c>
    </row>
    <row r="266" spans="1:4">
      <c r="A266" s="90">
        <v>172120</v>
      </c>
      <c r="B266" s="73" t="s">
        <v>799</v>
      </c>
      <c r="C266" s="89">
        <v>172000</v>
      </c>
      <c r="D266" s="73" t="s">
        <v>325</v>
      </c>
    </row>
    <row r="267" spans="1:4">
      <c r="A267" s="90">
        <v>172130</v>
      </c>
      <c r="B267" s="73" t="s">
        <v>800</v>
      </c>
      <c r="C267" s="89">
        <v>172000</v>
      </c>
      <c r="D267" s="73" t="s">
        <v>325</v>
      </c>
    </row>
    <row r="268" spans="1:4">
      <c r="A268" s="90">
        <v>172150</v>
      </c>
      <c r="B268" s="73" t="s">
        <v>801</v>
      </c>
      <c r="C268" s="89">
        <v>172000</v>
      </c>
      <c r="D268" s="73" t="s">
        <v>325</v>
      </c>
    </row>
    <row r="269" spans="1:4">
      <c r="A269" s="90">
        <v>172240</v>
      </c>
      <c r="B269" s="73" t="s">
        <v>802</v>
      </c>
      <c r="C269" s="89">
        <v>172000</v>
      </c>
      <c r="D269" s="73" t="s">
        <v>325</v>
      </c>
    </row>
    <row r="270" spans="1:4">
      <c r="A270" s="90">
        <v>172310</v>
      </c>
      <c r="B270" s="73" t="s">
        <v>803</v>
      </c>
      <c r="C270" s="89">
        <v>172000</v>
      </c>
      <c r="D270" s="73" t="s">
        <v>325</v>
      </c>
    </row>
    <row r="271" spans="1:4">
      <c r="A271" s="90">
        <v>172320</v>
      </c>
      <c r="B271" s="73" t="s">
        <v>804</v>
      </c>
      <c r="C271" s="89">
        <v>172000</v>
      </c>
      <c r="D271" s="73" t="s">
        <v>325</v>
      </c>
    </row>
    <row r="272" spans="1:4">
      <c r="A272" s="90">
        <v>172340</v>
      </c>
      <c r="B272" s="73" t="s">
        <v>805</v>
      </c>
      <c r="C272" s="89">
        <v>172000</v>
      </c>
      <c r="D272" s="73" t="s">
        <v>325</v>
      </c>
    </row>
    <row r="273" spans="1:4">
      <c r="A273" s="90">
        <v>172350</v>
      </c>
      <c r="B273" s="73" t="s">
        <v>806</v>
      </c>
      <c r="C273" s="89">
        <v>172000</v>
      </c>
      <c r="D273" s="73" t="s">
        <v>325</v>
      </c>
    </row>
    <row r="274" spans="1:4">
      <c r="A274" s="90">
        <v>172360</v>
      </c>
      <c r="B274" s="73" t="s">
        <v>807</v>
      </c>
      <c r="C274" s="89">
        <v>172000</v>
      </c>
      <c r="D274" s="73" t="s">
        <v>325</v>
      </c>
    </row>
    <row r="275" spans="1:4">
      <c r="A275" s="90">
        <v>172390</v>
      </c>
      <c r="B275" s="73" t="s">
        <v>808</v>
      </c>
      <c r="C275" s="89">
        <v>172000</v>
      </c>
      <c r="D275" s="73" t="s">
        <v>325</v>
      </c>
    </row>
    <row r="276" spans="1:4">
      <c r="A276" s="90">
        <v>172410</v>
      </c>
      <c r="B276" s="73" t="s">
        <v>809</v>
      </c>
      <c r="C276" s="89">
        <v>172000</v>
      </c>
      <c r="D276" s="73" t="s">
        <v>325</v>
      </c>
    </row>
    <row r="277" spans="1:4">
      <c r="A277" s="90">
        <v>172420</v>
      </c>
      <c r="B277" s="73" t="s">
        <v>810</v>
      </c>
      <c r="C277" s="89">
        <v>172000</v>
      </c>
      <c r="D277" s="73" t="s">
        <v>325</v>
      </c>
    </row>
    <row r="278" spans="1:4">
      <c r="A278" s="90">
        <v>172510</v>
      </c>
      <c r="B278" s="73" t="s">
        <v>326</v>
      </c>
      <c r="C278" s="89">
        <v>172000</v>
      </c>
      <c r="D278" s="73" t="s">
        <v>325</v>
      </c>
    </row>
    <row r="279" spans="1:4">
      <c r="A279" s="90">
        <v>172512</v>
      </c>
      <c r="B279" s="73" t="s">
        <v>327</v>
      </c>
      <c r="C279" s="89">
        <v>172000</v>
      </c>
      <c r="D279" s="73" t="s">
        <v>325</v>
      </c>
    </row>
    <row r="280" spans="1:4">
      <c r="A280" s="90">
        <v>172513</v>
      </c>
      <c r="B280" s="73" t="s">
        <v>328</v>
      </c>
      <c r="C280" s="89">
        <v>172000</v>
      </c>
      <c r="D280" s="73" t="s">
        <v>325</v>
      </c>
    </row>
    <row r="281" spans="1:4">
      <c r="A281" s="90">
        <v>173150</v>
      </c>
      <c r="B281" s="73" t="s">
        <v>811</v>
      </c>
      <c r="C281" s="89">
        <v>173000</v>
      </c>
      <c r="D281" s="73" t="s">
        <v>329</v>
      </c>
    </row>
    <row r="282" spans="1:4">
      <c r="A282" s="90">
        <v>173170</v>
      </c>
      <c r="B282" s="73" t="s">
        <v>1003</v>
      </c>
      <c r="C282" s="89">
        <v>173000</v>
      </c>
      <c r="D282" s="73" t="s">
        <v>329</v>
      </c>
    </row>
    <row r="283" spans="1:4">
      <c r="A283" s="90">
        <v>173210</v>
      </c>
      <c r="B283" s="73" t="s">
        <v>812</v>
      </c>
      <c r="C283" s="89">
        <v>173000</v>
      </c>
      <c r="D283" s="73" t="s">
        <v>329</v>
      </c>
    </row>
    <row r="284" spans="1:4">
      <c r="A284" s="90">
        <v>173300</v>
      </c>
      <c r="B284" s="73" t="s">
        <v>813</v>
      </c>
      <c r="C284" s="89">
        <v>173000</v>
      </c>
      <c r="D284" s="73" t="s">
        <v>329</v>
      </c>
    </row>
    <row r="285" spans="1:4">
      <c r="A285" s="90">
        <v>173500</v>
      </c>
      <c r="B285" s="73" t="s">
        <v>1004</v>
      </c>
      <c r="C285" s="89">
        <v>173000</v>
      </c>
      <c r="D285" s="73" t="s">
        <v>329</v>
      </c>
    </row>
    <row r="286" spans="1:4">
      <c r="A286" s="90">
        <v>173600</v>
      </c>
      <c r="B286" s="73" t="s">
        <v>814</v>
      </c>
      <c r="C286" s="89">
        <v>173000</v>
      </c>
      <c r="D286" s="73" t="s">
        <v>329</v>
      </c>
    </row>
    <row r="287" spans="1:4" ht="12.6">
      <c r="A287" s="91">
        <v>173650</v>
      </c>
      <c r="B287" s="78" t="s">
        <v>1171</v>
      </c>
      <c r="C287" s="89">
        <v>173000</v>
      </c>
      <c r="D287" s="73" t="s">
        <v>329</v>
      </c>
    </row>
    <row r="288" spans="1:4">
      <c r="A288" s="90">
        <v>181110</v>
      </c>
      <c r="B288" s="73" t="s">
        <v>815</v>
      </c>
      <c r="C288" s="89">
        <v>181000</v>
      </c>
      <c r="D288" s="73" t="s">
        <v>330</v>
      </c>
    </row>
    <row r="289" spans="1:4">
      <c r="A289" s="90">
        <v>181120</v>
      </c>
      <c r="B289" s="73" t="s">
        <v>816</v>
      </c>
      <c r="C289" s="89">
        <v>181000</v>
      </c>
      <c r="D289" s="73" t="s">
        <v>330</v>
      </c>
    </row>
    <row r="290" spans="1:4">
      <c r="A290" s="90">
        <v>183106</v>
      </c>
      <c r="B290" s="73" t="s">
        <v>817</v>
      </c>
      <c r="C290" s="89">
        <v>183000</v>
      </c>
      <c r="D290" s="73" t="s">
        <v>331</v>
      </c>
    </row>
    <row r="291" spans="1:4">
      <c r="A291" s="90">
        <v>183130</v>
      </c>
      <c r="B291" s="73" t="s">
        <v>818</v>
      </c>
      <c r="C291" s="89">
        <v>183000</v>
      </c>
      <c r="D291" s="73" t="s">
        <v>331</v>
      </c>
    </row>
    <row r="292" spans="1:4">
      <c r="A292" s="90">
        <v>183180</v>
      </c>
      <c r="B292" s="73" t="s">
        <v>1005</v>
      </c>
      <c r="C292" s="89">
        <v>183000</v>
      </c>
      <c r="D292" s="73" t="s">
        <v>331</v>
      </c>
    </row>
    <row r="293" spans="1:4">
      <c r="A293" s="90">
        <v>183190</v>
      </c>
      <c r="B293" s="73" t="s">
        <v>819</v>
      </c>
      <c r="C293" s="89">
        <v>183000</v>
      </c>
      <c r="D293" s="73" t="s">
        <v>331</v>
      </c>
    </row>
    <row r="294" spans="1:4">
      <c r="A294" s="90">
        <v>183220</v>
      </c>
      <c r="B294" s="73" t="s">
        <v>820</v>
      </c>
      <c r="C294" s="89">
        <v>183000</v>
      </c>
      <c r="D294" s="73" t="s">
        <v>331</v>
      </c>
    </row>
    <row r="295" spans="1:4">
      <c r="A295" s="90">
        <v>183240</v>
      </c>
      <c r="B295" s="73" t="s">
        <v>821</v>
      </c>
      <c r="C295" s="89">
        <v>183000</v>
      </c>
      <c r="D295" s="73" t="s">
        <v>331</v>
      </c>
    </row>
    <row r="296" spans="1:4">
      <c r="A296" s="90">
        <v>183260</v>
      </c>
      <c r="B296" s="73" t="s">
        <v>822</v>
      </c>
      <c r="C296" s="89">
        <v>183000</v>
      </c>
      <c r="D296" s="73" t="s">
        <v>331</v>
      </c>
    </row>
    <row r="297" spans="1:4">
      <c r="A297" s="90">
        <v>183300</v>
      </c>
      <c r="B297" s="73" t="s">
        <v>823</v>
      </c>
      <c r="C297" s="89">
        <v>183000</v>
      </c>
      <c r="D297" s="73" t="s">
        <v>331</v>
      </c>
    </row>
    <row r="298" spans="1:4">
      <c r="A298" s="90">
        <v>183310</v>
      </c>
      <c r="B298" s="73" t="s">
        <v>824</v>
      </c>
      <c r="C298" s="89">
        <v>183000</v>
      </c>
      <c r="D298" s="73" t="s">
        <v>331</v>
      </c>
    </row>
    <row r="299" spans="1:4">
      <c r="A299" s="90">
        <v>183360</v>
      </c>
      <c r="B299" s="73" t="s">
        <v>825</v>
      </c>
      <c r="C299" s="89">
        <v>183000</v>
      </c>
      <c r="D299" s="73" t="s">
        <v>331</v>
      </c>
    </row>
    <row r="300" spans="1:4">
      <c r="A300" s="90">
        <v>183380</v>
      </c>
      <c r="B300" s="73" t="s">
        <v>826</v>
      </c>
      <c r="C300" s="89">
        <v>183000</v>
      </c>
      <c r="D300" s="73" t="s">
        <v>331</v>
      </c>
    </row>
    <row r="301" spans="1:4">
      <c r="A301" s="90">
        <v>183430</v>
      </c>
      <c r="B301" s="73" t="s">
        <v>827</v>
      </c>
      <c r="C301" s="89">
        <v>183000</v>
      </c>
      <c r="D301" s="73" t="s">
        <v>331</v>
      </c>
    </row>
    <row r="302" spans="1:4">
      <c r="A302" s="90">
        <v>183490</v>
      </c>
      <c r="B302" s="73" t="s">
        <v>828</v>
      </c>
      <c r="C302" s="89">
        <v>183000</v>
      </c>
      <c r="D302" s="73" t="s">
        <v>331</v>
      </c>
    </row>
    <row r="303" spans="1:4">
      <c r="A303" s="90">
        <v>183504</v>
      </c>
      <c r="B303" s="73" t="s">
        <v>829</v>
      </c>
      <c r="C303" s="89">
        <v>183000</v>
      </c>
      <c r="D303" s="73" t="s">
        <v>331</v>
      </c>
    </row>
    <row r="304" spans="1:4">
      <c r="A304" s="90">
        <v>183550</v>
      </c>
      <c r="B304" s="73" t="s">
        <v>830</v>
      </c>
      <c r="C304" s="89">
        <v>183000</v>
      </c>
      <c r="D304" s="73" t="s">
        <v>331</v>
      </c>
    </row>
    <row r="305" spans="1:4" s="79" customFormat="1">
      <c r="A305" s="90">
        <v>184100</v>
      </c>
      <c r="B305" s="73" t="s">
        <v>831</v>
      </c>
      <c r="C305" s="89">
        <v>184000</v>
      </c>
      <c r="D305" s="73" t="s">
        <v>332</v>
      </c>
    </row>
    <row r="306" spans="1:4">
      <c r="A306" s="90">
        <v>184110</v>
      </c>
      <c r="B306" s="73" t="s">
        <v>832</v>
      </c>
      <c r="C306" s="89">
        <v>184000</v>
      </c>
      <c r="D306" s="73" t="s">
        <v>332</v>
      </c>
    </row>
    <row r="307" spans="1:4">
      <c r="A307" s="90">
        <v>184130</v>
      </c>
      <c r="B307" s="73" t="s">
        <v>833</v>
      </c>
      <c r="C307" s="89">
        <v>184000</v>
      </c>
      <c r="D307" s="73" t="s">
        <v>332</v>
      </c>
    </row>
    <row r="308" spans="1:4">
      <c r="A308" s="90">
        <v>184150</v>
      </c>
      <c r="B308" s="73" t="s">
        <v>1006</v>
      </c>
      <c r="C308" s="89">
        <v>184000</v>
      </c>
      <c r="D308" s="73" t="s">
        <v>332</v>
      </c>
    </row>
    <row r="309" spans="1:4">
      <c r="A309" s="90">
        <v>184160</v>
      </c>
      <c r="B309" s="73" t="s">
        <v>834</v>
      </c>
      <c r="C309" s="89">
        <v>184000</v>
      </c>
      <c r="D309" s="73" t="s">
        <v>332</v>
      </c>
    </row>
    <row r="310" spans="1:4">
      <c r="A310" s="90">
        <v>184171</v>
      </c>
      <c r="B310" s="73" t="s">
        <v>835</v>
      </c>
      <c r="C310" s="89">
        <v>184000</v>
      </c>
      <c r="D310" s="73" t="s">
        <v>332</v>
      </c>
    </row>
    <row r="311" spans="1:4">
      <c r="A311" s="90">
        <v>184180</v>
      </c>
      <c r="B311" s="73" t="s">
        <v>836</v>
      </c>
      <c r="C311" s="89">
        <v>184000</v>
      </c>
      <c r="D311" s="73" t="s">
        <v>332</v>
      </c>
    </row>
    <row r="312" spans="1:4">
      <c r="A312" s="90">
        <v>185110</v>
      </c>
      <c r="B312" s="73" t="s">
        <v>837</v>
      </c>
      <c r="C312" s="89">
        <v>185000</v>
      </c>
      <c r="D312" s="73" t="s">
        <v>333</v>
      </c>
    </row>
    <row r="313" spans="1:4">
      <c r="A313" s="90">
        <v>185130</v>
      </c>
      <c r="B313" s="73" t="s">
        <v>838</v>
      </c>
      <c r="C313" s="89">
        <v>185000</v>
      </c>
      <c r="D313" s="73" t="s">
        <v>333</v>
      </c>
    </row>
    <row r="314" spans="1:4">
      <c r="A314" s="90">
        <v>185160</v>
      </c>
      <c r="B314" s="73" t="s">
        <v>839</v>
      </c>
      <c r="C314" s="89">
        <v>185000</v>
      </c>
      <c r="D314" s="73" t="s">
        <v>333</v>
      </c>
    </row>
    <row r="315" spans="1:4">
      <c r="A315" s="90">
        <v>185210</v>
      </c>
      <c r="B315" s="73" t="s">
        <v>840</v>
      </c>
      <c r="C315" s="89">
        <v>185000</v>
      </c>
      <c r="D315" s="73" t="s">
        <v>333</v>
      </c>
    </row>
    <row r="316" spans="1:4">
      <c r="A316" s="90">
        <v>186110</v>
      </c>
      <c r="B316" s="73" t="s">
        <v>1172</v>
      </c>
      <c r="C316" s="89">
        <v>186000</v>
      </c>
      <c r="D316" s="73" t="s">
        <v>334</v>
      </c>
    </row>
    <row r="317" spans="1:4">
      <c r="A317" s="90">
        <v>186145</v>
      </c>
      <c r="B317" s="73" t="s">
        <v>841</v>
      </c>
      <c r="C317" s="89">
        <v>186000</v>
      </c>
      <c r="D317" s="73" t="s">
        <v>334</v>
      </c>
    </row>
    <row r="318" spans="1:4">
      <c r="A318" s="90">
        <v>186180</v>
      </c>
      <c r="B318" s="73" t="s">
        <v>842</v>
      </c>
      <c r="C318" s="89">
        <v>186000</v>
      </c>
      <c r="D318" s="73" t="s">
        <v>334</v>
      </c>
    </row>
    <row r="319" spans="1:4">
      <c r="A319" s="90">
        <v>186220</v>
      </c>
      <c r="B319" s="73" t="s">
        <v>843</v>
      </c>
      <c r="C319" s="89">
        <v>186000</v>
      </c>
      <c r="D319" s="73" t="s">
        <v>334</v>
      </c>
    </row>
    <row r="320" spans="1:4">
      <c r="A320" s="90">
        <v>186270</v>
      </c>
      <c r="B320" s="73" t="s">
        <v>844</v>
      </c>
      <c r="C320" s="89">
        <v>186000</v>
      </c>
      <c r="D320" s="73" t="s">
        <v>334</v>
      </c>
    </row>
    <row r="321" spans="1:4">
      <c r="A321" s="90">
        <v>186300</v>
      </c>
      <c r="B321" s="73" t="s">
        <v>845</v>
      </c>
      <c r="C321" s="89">
        <v>186000</v>
      </c>
      <c r="D321" s="73" t="s">
        <v>334</v>
      </c>
    </row>
    <row r="322" spans="1:4">
      <c r="A322" s="90">
        <v>191120</v>
      </c>
      <c r="B322" s="73" t="s">
        <v>846</v>
      </c>
      <c r="C322" s="89">
        <v>191000</v>
      </c>
      <c r="D322" s="73" t="s">
        <v>335</v>
      </c>
    </row>
    <row r="323" spans="1:4">
      <c r="A323" s="90">
        <v>191130</v>
      </c>
      <c r="B323" s="73" t="s">
        <v>847</v>
      </c>
      <c r="C323" s="89">
        <v>191000</v>
      </c>
      <c r="D323" s="73" t="s">
        <v>335</v>
      </c>
    </row>
    <row r="324" spans="1:4">
      <c r="A324" s="90">
        <v>191160</v>
      </c>
      <c r="B324" s="73" t="s">
        <v>848</v>
      </c>
      <c r="C324" s="89">
        <v>191000</v>
      </c>
      <c r="D324" s="73" t="s">
        <v>335</v>
      </c>
    </row>
    <row r="325" spans="1:4">
      <c r="A325" s="90">
        <v>191170</v>
      </c>
      <c r="B325" s="73" t="s">
        <v>849</v>
      </c>
      <c r="C325" s="89">
        <v>191000</v>
      </c>
      <c r="D325" s="73" t="s">
        <v>335</v>
      </c>
    </row>
    <row r="326" spans="1:4">
      <c r="A326" s="90">
        <v>191190</v>
      </c>
      <c r="B326" s="73" t="s">
        <v>1173</v>
      </c>
      <c r="C326" s="89">
        <v>191000</v>
      </c>
      <c r="D326" s="73" t="s">
        <v>335</v>
      </c>
    </row>
    <row r="327" spans="1:4">
      <c r="A327" s="90">
        <v>191230</v>
      </c>
      <c r="B327" s="73" t="s">
        <v>850</v>
      </c>
      <c r="C327" s="89">
        <v>191000</v>
      </c>
      <c r="D327" s="73" t="s">
        <v>335</v>
      </c>
    </row>
    <row r="328" spans="1:4">
      <c r="A328" s="90">
        <v>191240</v>
      </c>
      <c r="B328" s="73" t="s">
        <v>1174</v>
      </c>
      <c r="C328" s="89">
        <v>191000</v>
      </c>
      <c r="D328" s="73" t="s">
        <v>335</v>
      </c>
    </row>
    <row r="329" spans="1:4">
      <c r="A329" s="90">
        <v>191270</v>
      </c>
      <c r="B329" s="73" t="s">
        <v>851</v>
      </c>
      <c r="C329" s="89">
        <v>191000</v>
      </c>
      <c r="D329" s="73" t="s">
        <v>335</v>
      </c>
    </row>
    <row r="330" spans="1:4">
      <c r="A330" s="90">
        <v>191280</v>
      </c>
      <c r="B330" s="73" t="s">
        <v>852</v>
      </c>
      <c r="C330" s="89">
        <v>191000</v>
      </c>
      <c r="D330" s="73" t="s">
        <v>335</v>
      </c>
    </row>
    <row r="331" spans="1:4">
      <c r="A331" s="90">
        <v>191290</v>
      </c>
      <c r="B331" s="73" t="s">
        <v>853</v>
      </c>
      <c r="C331" s="89">
        <v>191000</v>
      </c>
      <c r="D331" s="73" t="s">
        <v>335</v>
      </c>
    </row>
    <row r="332" spans="1:4">
      <c r="A332" s="90">
        <v>191310</v>
      </c>
      <c r="B332" s="73" t="s">
        <v>854</v>
      </c>
      <c r="C332" s="89">
        <v>191000</v>
      </c>
      <c r="D332" s="73" t="s">
        <v>335</v>
      </c>
    </row>
    <row r="333" spans="1:4">
      <c r="A333" s="90">
        <v>191320</v>
      </c>
      <c r="B333" s="73" t="s">
        <v>1007</v>
      </c>
      <c r="C333" s="89">
        <v>191000</v>
      </c>
      <c r="D333" s="73" t="s">
        <v>335</v>
      </c>
    </row>
    <row r="334" spans="1:4">
      <c r="A334" s="90">
        <v>191330</v>
      </c>
      <c r="B334" s="73" t="s">
        <v>855</v>
      </c>
      <c r="C334" s="89">
        <v>191000</v>
      </c>
      <c r="D334" s="73" t="s">
        <v>335</v>
      </c>
    </row>
    <row r="335" spans="1:4">
      <c r="A335" s="90">
        <v>191340</v>
      </c>
      <c r="B335" s="73" t="s">
        <v>856</v>
      </c>
      <c r="C335" s="89">
        <v>191000</v>
      </c>
      <c r="D335" s="73" t="s">
        <v>335</v>
      </c>
    </row>
    <row r="336" spans="1:4">
      <c r="A336" s="90">
        <v>191360</v>
      </c>
      <c r="B336" s="73" t="s">
        <v>857</v>
      </c>
      <c r="C336" s="89">
        <v>191000</v>
      </c>
      <c r="D336" s="73" t="s">
        <v>335</v>
      </c>
    </row>
    <row r="337" spans="1:4">
      <c r="A337" s="90">
        <v>191370</v>
      </c>
      <c r="B337" s="73" t="s">
        <v>1008</v>
      </c>
      <c r="C337" s="89">
        <v>191000</v>
      </c>
      <c r="D337" s="73" t="s">
        <v>335</v>
      </c>
    </row>
    <row r="338" spans="1:4">
      <c r="A338" s="90">
        <v>191380</v>
      </c>
      <c r="B338" s="73" t="s">
        <v>858</v>
      </c>
      <c r="C338" s="89">
        <v>191000</v>
      </c>
      <c r="D338" s="73" t="s">
        <v>335</v>
      </c>
    </row>
    <row r="339" spans="1:4">
      <c r="A339" s="90">
        <v>191390</v>
      </c>
      <c r="B339" s="73" t="s">
        <v>859</v>
      </c>
      <c r="C339" s="89">
        <v>191000</v>
      </c>
      <c r="D339" s="73" t="s">
        <v>335</v>
      </c>
    </row>
    <row r="340" spans="1:4">
      <c r="A340" s="90">
        <v>191410</v>
      </c>
      <c r="B340" s="73" t="s">
        <v>860</v>
      </c>
      <c r="C340" s="89">
        <v>191000</v>
      </c>
      <c r="D340" s="73" t="s">
        <v>335</v>
      </c>
    </row>
    <row r="341" spans="1:4">
      <c r="A341" s="90">
        <v>191480</v>
      </c>
      <c r="B341" s="73" t="s">
        <v>861</v>
      </c>
      <c r="C341" s="89">
        <v>191000</v>
      </c>
      <c r="D341" s="73" t="s">
        <v>335</v>
      </c>
    </row>
    <row r="342" spans="1:4">
      <c r="A342" s="90">
        <v>191500</v>
      </c>
      <c r="B342" s="73" t="s">
        <v>862</v>
      </c>
      <c r="C342" s="89">
        <v>191000</v>
      </c>
      <c r="D342" s="73" t="s">
        <v>335</v>
      </c>
    </row>
    <row r="343" spans="1:4">
      <c r="A343" s="90">
        <v>191600</v>
      </c>
      <c r="B343" s="73" t="s">
        <v>1175</v>
      </c>
      <c r="C343" s="89">
        <v>191000</v>
      </c>
      <c r="D343" s="73" t="s">
        <v>335</v>
      </c>
    </row>
    <row r="344" spans="1:4">
      <c r="A344" s="90">
        <v>191680</v>
      </c>
      <c r="B344" s="73" t="s">
        <v>1009</v>
      </c>
      <c r="C344" s="89">
        <v>191000</v>
      </c>
      <c r="D344" s="73" t="s">
        <v>335</v>
      </c>
    </row>
    <row r="345" spans="1:4">
      <c r="A345" s="90">
        <v>191999</v>
      </c>
      <c r="B345" s="73" t="s">
        <v>1176</v>
      </c>
      <c r="C345" s="89">
        <v>191000</v>
      </c>
      <c r="D345" s="73" t="s">
        <v>335</v>
      </c>
    </row>
    <row r="346" spans="1:4">
      <c r="A346" s="90">
        <v>192110</v>
      </c>
      <c r="B346" s="73" t="s">
        <v>863</v>
      </c>
      <c r="C346" s="89">
        <v>192000</v>
      </c>
      <c r="D346" s="73" t="s">
        <v>336</v>
      </c>
    </row>
    <row r="347" spans="1:4">
      <c r="A347" s="90">
        <v>192140</v>
      </c>
      <c r="B347" s="73" t="s">
        <v>864</v>
      </c>
      <c r="C347" s="89">
        <v>192000</v>
      </c>
      <c r="D347" s="73" t="s">
        <v>336</v>
      </c>
    </row>
    <row r="348" spans="1:4">
      <c r="A348" s="90">
        <v>192150</v>
      </c>
      <c r="B348" s="73" t="s">
        <v>865</v>
      </c>
      <c r="C348" s="89">
        <v>192000</v>
      </c>
      <c r="D348" s="73" t="s">
        <v>336</v>
      </c>
    </row>
    <row r="349" spans="1:4">
      <c r="A349" s="90">
        <v>192190</v>
      </c>
      <c r="B349" s="73" t="s">
        <v>866</v>
      </c>
      <c r="C349" s="89">
        <v>192000</v>
      </c>
      <c r="D349" s="73" t="s">
        <v>336</v>
      </c>
    </row>
    <row r="350" spans="1:4">
      <c r="A350" s="90">
        <v>193110</v>
      </c>
      <c r="B350" s="73" t="s">
        <v>1177</v>
      </c>
      <c r="C350" s="89">
        <v>193000</v>
      </c>
      <c r="D350" s="73" t="s">
        <v>337</v>
      </c>
    </row>
    <row r="351" spans="1:4">
      <c r="A351" s="90">
        <v>193121</v>
      </c>
      <c r="B351" s="73" t="s">
        <v>867</v>
      </c>
      <c r="C351" s="89">
        <v>193000</v>
      </c>
      <c r="D351" s="73" t="s">
        <v>337</v>
      </c>
    </row>
    <row r="352" spans="1:4">
      <c r="A352" s="90">
        <v>193130</v>
      </c>
      <c r="B352" s="73" t="s">
        <v>1178</v>
      </c>
      <c r="C352" s="89">
        <v>193000</v>
      </c>
      <c r="D352" s="73" t="s">
        <v>337</v>
      </c>
    </row>
    <row r="353" spans="1:4">
      <c r="A353" s="90">
        <v>193150</v>
      </c>
      <c r="B353" s="73" t="s">
        <v>1179</v>
      </c>
      <c r="C353" s="89">
        <v>193000</v>
      </c>
      <c r="D353" s="73" t="s">
        <v>337</v>
      </c>
    </row>
    <row r="354" spans="1:4">
      <c r="A354" s="90">
        <v>193180</v>
      </c>
      <c r="B354" s="73" t="s">
        <v>868</v>
      </c>
      <c r="C354" s="89">
        <v>193000</v>
      </c>
      <c r="D354" s="73" t="s">
        <v>337</v>
      </c>
    </row>
    <row r="355" spans="1:4">
      <c r="A355" s="90">
        <v>193195</v>
      </c>
      <c r="B355" s="73" t="s">
        <v>869</v>
      </c>
      <c r="C355" s="89">
        <v>193000</v>
      </c>
      <c r="D355" s="73" t="s">
        <v>337</v>
      </c>
    </row>
    <row r="356" spans="1:4">
      <c r="A356" s="90">
        <v>193999</v>
      </c>
      <c r="B356" s="73" t="s">
        <v>1180</v>
      </c>
      <c r="C356" s="89">
        <v>193000</v>
      </c>
      <c r="D356" s="73" t="s">
        <v>337</v>
      </c>
    </row>
    <row r="357" spans="1:4">
      <c r="A357" s="90">
        <v>194110</v>
      </c>
      <c r="B357" s="73" t="s">
        <v>870</v>
      </c>
      <c r="C357" s="89">
        <v>194000</v>
      </c>
      <c r="D357" s="73" t="s">
        <v>338</v>
      </c>
    </row>
    <row r="358" spans="1:4">
      <c r="A358" s="90">
        <v>194130</v>
      </c>
      <c r="B358" s="73" t="s">
        <v>871</v>
      </c>
      <c r="C358" s="89">
        <v>194000</v>
      </c>
      <c r="D358" s="73" t="s">
        <v>338</v>
      </c>
    </row>
    <row r="359" spans="1:4">
      <c r="A359" s="90">
        <v>194150</v>
      </c>
      <c r="B359" s="73" t="s">
        <v>872</v>
      </c>
      <c r="C359" s="89">
        <v>194000</v>
      </c>
      <c r="D359" s="73" t="s">
        <v>338</v>
      </c>
    </row>
    <row r="360" spans="1:4">
      <c r="A360" s="90">
        <v>194170</v>
      </c>
      <c r="B360" s="73" t="s">
        <v>1010</v>
      </c>
      <c r="C360" s="89">
        <v>194000</v>
      </c>
      <c r="D360" s="73" t="s">
        <v>338</v>
      </c>
    </row>
    <row r="361" spans="1:4">
      <c r="A361" s="90">
        <v>195110</v>
      </c>
      <c r="B361" s="73" t="s">
        <v>873</v>
      </c>
      <c r="C361" s="89">
        <v>195000</v>
      </c>
      <c r="D361" s="73" t="s">
        <v>339</v>
      </c>
    </row>
    <row r="362" spans="1:4">
      <c r="A362" s="90">
        <v>195140</v>
      </c>
      <c r="B362" s="73" t="s">
        <v>874</v>
      </c>
      <c r="C362" s="89">
        <v>195000</v>
      </c>
      <c r="D362" s="73" t="s">
        <v>339</v>
      </c>
    </row>
    <row r="363" spans="1:4">
      <c r="A363" s="90">
        <v>195150</v>
      </c>
      <c r="B363" s="73" t="s">
        <v>875</v>
      </c>
      <c r="C363" s="89">
        <v>195000</v>
      </c>
      <c r="D363" s="73" t="s">
        <v>339</v>
      </c>
    </row>
    <row r="364" spans="1:4">
      <c r="A364" s="90">
        <v>195165</v>
      </c>
      <c r="B364" s="73" t="s">
        <v>876</v>
      </c>
      <c r="C364" s="89">
        <v>195000</v>
      </c>
      <c r="D364" s="73" t="s">
        <v>339</v>
      </c>
    </row>
    <row r="365" spans="1:4">
      <c r="A365" s="90">
        <v>195170</v>
      </c>
      <c r="B365" s="73" t="s">
        <v>877</v>
      </c>
      <c r="C365" s="89">
        <v>195000</v>
      </c>
      <c r="D365" s="73" t="s">
        <v>339</v>
      </c>
    </row>
    <row r="366" spans="1:4">
      <c r="A366" s="90">
        <v>195178</v>
      </c>
      <c r="B366" s="73" t="s">
        <v>878</v>
      </c>
      <c r="C366" s="89">
        <v>195000</v>
      </c>
      <c r="D366" s="73" t="s">
        <v>339</v>
      </c>
    </row>
    <row r="367" spans="1:4">
      <c r="A367" s="90">
        <v>195200</v>
      </c>
      <c r="B367" s="73" t="s">
        <v>879</v>
      </c>
      <c r="C367" s="89">
        <v>195000</v>
      </c>
      <c r="D367" s="73" t="s">
        <v>339</v>
      </c>
    </row>
    <row r="368" spans="1:4">
      <c r="A368" s="90">
        <v>195230</v>
      </c>
      <c r="B368" s="73" t="s">
        <v>880</v>
      </c>
      <c r="C368" s="89">
        <v>195000</v>
      </c>
      <c r="D368" s="73" t="s">
        <v>339</v>
      </c>
    </row>
    <row r="369" spans="1:4">
      <c r="A369" s="90">
        <v>195240</v>
      </c>
      <c r="B369" s="73" t="s">
        <v>881</v>
      </c>
      <c r="C369" s="89">
        <v>195000</v>
      </c>
      <c r="D369" s="73" t="s">
        <v>339</v>
      </c>
    </row>
    <row r="370" spans="1:4">
      <c r="A370" s="90">
        <v>196160</v>
      </c>
      <c r="B370" s="73" t="s">
        <v>882</v>
      </c>
      <c r="C370" s="89">
        <v>196000</v>
      </c>
      <c r="D370" s="73" t="s">
        <v>340</v>
      </c>
    </row>
    <row r="371" spans="1:4">
      <c r="A371" s="90">
        <v>196999</v>
      </c>
      <c r="B371" s="73" t="s">
        <v>1181</v>
      </c>
      <c r="C371" s="89">
        <v>196000</v>
      </c>
      <c r="D371" s="73" t="s">
        <v>340</v>
      </c>
    </row>
    <row r="372" spans="1:4">
      <c r="A372" s="90">
        <v>197110</v>
      </c>
      <c r="B372" s="73" t="s">
        <v>883</v>
      </c>
      <c r="C372" s="89">
        <v>197000</v>
      </c>
      <c r="D372" s="73" t="s">
        <v>341</v>
      </c>
    </row>
    <row r="373" spans="1:4">
      <c r="A373" s="90">
        <v>197120</v>
      </c>
      <c r="B373" s="73" t="s">
        <v>884</v>
      </c>
      <c r="C373" s="89">
        <v>197000</v>
      </c>
      <c r="D373" s="73" t="s">
        <v>341</v>
      </c>
    </row>
    <row r="374" spans="1:4">
      <c r="A374" s="90">
        <v>197130</v>
      </c>
      <c r="B374" s="73" t="s">
        <v>885</v>
      </c>
      <c r="C374" s="89">
        <v>197000</v>
      </c>
      <c r="D374" s="73" t="s">
        <v>341</v>
      </c>
    </row>
    <row r="375" spans="1:4">
      <c r="A375" s="90">
        <v>197140</v>
      </c>
      <c r="B375" s="73" t="s">
        <v>886</v>
      </c>
      <c r="C375" s="89">
        <v>197000</v>
      </c>
      <c r="D375" s="73" t="s">
        <v>341</v>
      </c>
    </row>
    <row r="376" spans="1:4">
      <c r="A376" s="90">
        <v>197170</v>
      </c>
      <c r="B376" s="73" t="s">
        <v>887</v>
      </c>
      <c r="C376" s="89">
        <v>197000</v>
      </c>
      <c r="D376" s="73" t="s">
        <v>341</v>
      </c>
    </row>
    <row r="377" spans="1:4">
      <c r="A377" s="90">
        <v>197180</v>
      </c>
      <c r="B377" s="73" t="s">
        <v>888</v>
      </c>
      <c r="C377" s="89">
        <v>197000</v>
      </c>
      <c r="D377" s="73" t="s">
        <v>341</v>
      </c>
    </row>
    <row r="378" spans="1:4">
      <c r="A378" s="90">
        <v>197200</v>
      </c>
      <c r="B378" s="73" t="s">
        <v>889</v>
      </c>
      <c r="C378" s="89">
        <v>197000</v>
      </c>
      <c r="D378" s="73" t="s">
        <v>341</v>
      </c>
    </row>
    <row r="379" spans="1:4">
      <c r="A379" s="90">
        <v>197210</v>
      </c>
      <c r="B379" s="73" t="s">
        <v>890</v>
      </c>
      <c r="C379" s="89">
        <v>197000</v>
      </c>
      <c r="D379" s="73" t="s">
        <v>341</v>
      </c>
    </row>
    <row r="380" spans="1:4">
      <c r="A380" s="90">
        <v>197280</v>
      </c>
      <c r="B380" s="73" t="s">
        <v>891</v>
      </c>
      <c r="C380" s="89">
        <v>197000</v>
      </c>
      <c r="D380" s="73" t="s">
        <v>341</v>
      </c>
    </row>
    <row r="381" spans="1:4">
      <c r="A381" s="90">
        <v>197290</v>
      </c>
      <c r="B381" s="73" t="s">
        <v>892</v>
      </c>
      <c r="C381" s="89">
        <v>197000</v>
      </c>
      <c r="D381" s="73" t="s">
        <v>341</v>
      </c>
    </row>
    <row r="382" spans="1:4">
      <c r="A382" s="90">
        <v>197310</v>
      </c>
      <c r="B382" s="73" t="s">
        <v>893</v>
      </c>
      <c r="C382" s="89">
        <v>197000</v>
      </c>
      <c r="D382" s="73" t="s">
        <v>341</v>
      </c>
    </row>
    <row r="383" spans="1:4">
      <c r="A383" s="90">
        <v>197320</v>
      </c>
      <c r="B383" s="73" t="s">
        <v>894</v>
      </c>
      <c r="C383" s="89">
        <v>197000</v>
      </c>
      <c r="D383" s="73" t="s">
        <v>341</v>
      </c>
    </row>
    <row r="384" spans="1:4">
      <c r="A384" s="90">
        <v>197330</v>
      </c>
      <c r="B384" s="73" t="s">
        <v>895</v>
      </c>
      <c r="C384" s="89">
        <v>197000</v>
      </c>
      <c r="D384" s="73" t="s">
        <v>341</v>
      </c>
    </row>
    <row r="385" spans="1:4">
      <c r="A385" s="90">
        <v>197350</v>
      </c>
      <c r="B385" s="73" t="s">
        <v>896</v>
      </c>
      <c r="C385" s="89">
        <v>197000</v>
      </c>
      <c r="D385" s="73" t="s">
        <v>341</v>
      </c>
    </row>
    <row r="386" spans="1:4">
      <c r="A386" s="90">
        <v>197360</v>
      </c>
      <c r="B386" s="73" t="s">
        <v>897</v>
      </c>
      <c r="C386" s="89">
        <v>197000</v>
      </c>
      <c r="D386" s="73" t="s">
        <v>341</v>
      </c>
    </row>
    <row r="387" spans="1:4">
      <c r="A387" s="90">
        <v>197370</v>
      </c>
      <c r="B387" s="73" t="s">
        <v>898</v>
      </c>
      <c r="C387" s="89">
        <v>197000</v>
      </c>
      <c r="D387" s="73" t="s">
        <v>341</v>
      </c>
    </row>
    <row r="388" spans="1:4">
      <c r="A388" s="90">
        <v>197380</v>
      </c>
      <c r="B388" s="73" t="s">
        <v>899</v>
      </c>
      <c r="C388" s="89">
        <v>197000</v>
      </c>
      <c r="D388" s="73" t="s">
        <v>341</v>
      </c>
    </row>
    <row r="389" spans="1:4">
      <c r="A389" s="90">
        <v>197390</v>
      </c>
      <c r="B389" s="73" t="s">
        <v>900</v>
      </c>
      <c r="C389" s="89">
        <v>197000</v>
      </c>
      <c r="D389" s="73" t="s">
        <v>341</v>
      </c>
    </row>
    <row r="390" spans="1:4">
      <c r="A390" s="90">
        <v>197391</v>
      </c>
      <c r="B390" s="73" t="s">
        <v>901</v>
      </c>
      <c r="C390" s="89">
        <v>197000</v>
      </c>
      <c r="D390" s="73" t="s">
        <v>341</v>
      </c>
    </row>
    <row r="391" spans="1:4">
      <c r="A391" s="90">
        <v>197440</v>
      </c>
      <c r="B391" s="73" t="s">
        <v>902</v>
      </c>
      <c r="C391" s="89">
        <v>197000</v>
      </c>
      <c r="D391" s="73" t="s">
        <v>341</v>
      </c>
    </row>
    <row r="392" spans="1:4">
      <c r="A392" s="90">
        <v>197470</v>
      </c>
      <c r="B392" s="73" t="s">
        <v>903</v>
      </c>
      <c r="C392" s="89">
        <v>197000</v>
      </c>
      <c r="D392" s="73" t="s">
        <v>341</v>
      </c>
    </row>
    <row r="393" spans="1:4">
      <c r="A393" s="90">
        <v>197500</v>
      </c>
      <c r="B393" s="73" t="s">
        <v>904</v>
      </c>
      <c r="C393" s="89">
        <v>197000</v>
      </c>
      <c r="D393" s="73" t="s">
        <v>341</v>
      </c>
    </row>
    <row r="394" spans="1:4">
      <c r="A394" s="90">
        <v>197540</v>
      </c>
      <c r="B394" s="73" t="s">
        <v>905</v>
      </c>
      <c r="C394" s="89">
        <v>197000</v>
      </c>
      <c r="D394" s="73" t="s">
        <v>341</v>
      </c>
    </row>
    <row r="395" spans="1:4">
      <c r="A395" s="90">
        <v>197600</v>
      </c>
      <c r="B395" s="73" t="s">
        <v>1011</v>
      </c>
      <c r="C395" s="89">
        <v>197000</v>
      </c>
      <c r="D395" s="73" t="s">
        <v>341</v>
      </c>
    </row>
    <row r="396" spans="1:4">
      <c r="A396" s="89">
        <v>200000</v>
      </c>
      <c r="B396" s="73" t="s">
        <v>1184</v>
      </c>
      <c r="C396" s="89">
        <v>200000</v>
      </c>
      <c r="D396" s="73" t="s">
        <v>1184</v>
      </c>
    </row>
    <row r="397" spans="1:4">
      <c r="A397" s="90">
        <v>211103</v>
      </c>
      <c r="B397" s="73" t="s">
        <v>906</v>
      </c>
      <c r="C397" s="89">
        <v>211000</v>
      </c>
      <c r="D397" s="73" t="s">
        <v>342</v>
      </c>
    </row>
    <row r="398" spans="1:4">
      <c r="A398" s="90">
        <v>211105</v>
      </c>
      <c r="B398" s="73" t="s">
        <v>343</v>
      </c>
      <c r="C398" s="89">
        <v>211000</v>
      </c>
      <c r="D398" s="73" t="s">
        <v>342</v>
      </c>
    </row>
    <row r="399" spans="1:4">
      <c r="A399" s="90">
        <v>211107</v>
      </c>
      <c r="B399" s="73" t="s">
        <v>344</v>
      </c>
      <c r="C399" s="89">
        <v>211000</v>
      </c>
      <c r="D399" s="73" t="s">
        <v>342</v>
      </c>
    </row>
    <row r="400" spans="1:4">
      <c r="A400" s="90">
        <v>211147</v>
      </c>
      <c r="B400" s="73" t="s">
        <v>345</v>
      </c>
      <c r="C400" s="89">
        <v>211000</v>
      </c>
      <c r="D400" s="73" t="s">
        <v>342</v>
      </c>
    </row>
    <row r="401" spans="1:4">
      <c r="A401" s="90">
        <v>211150</v>
      </c>
      <c r="B401" s="73" t="s">
        <v>342</v>
      </c>
      <c r="C401" s="89">
        <v>211000</v>
      </c>
      <c r="D401" s="73" t="s">
        <v>342</v>
      </c>
    </row>
    <row r="402" spans="1:4">
      <c r="A402" s="90">
        <v>212124</v>
      </c>
      <c r="B402" s="73" t="s">
        <v>907</v>
      </c>
      <c r="C402" s="89">
        <v>212000</v>
      </c>
      <c r="D402" s="73" t="s">
        <v>346</v>
      </c>
    </row>
    <row r="403" spans="1:4">
      <c r="A403" s="90">
        <v>212126</v>
      </c>
      <c r="B403" s="73" t="s">
        <v>1012</v>
      </c>
      <c r="C403" s="89">
        <v>212000</v>
      </c>
      <c r="D403" s="73" t="s">
        <v>346</v>
      </c>
    </row>
    <row r="404" spans="1:4">
      <c r="A404" s="90">
        <v>213140</v>
      </c>
      <c r="B404" s="73" t="s">
        <v>1185</v>
      </c>
      <c r="C404" s="89">
        <v>213000</v>
      </c>
      <c r="D404" s="73" t="s">
        <v>347</v>
      </c>
    </row>
    <row r="405" spans="1:4">
      <c r="A405" s="90">
        <v>213999</v>
      </c>
      <c r="B405" s="73" t="s">
        <v>1186</v>
      </c>
      <c r="C405" s="89">
        <v>213000</v>
      </c>
      <c r="D405" s="73" t="s">
        <v>347</v>
      </c>
    </row>
    <row r="406" spans="1:4">
      <c r="A406" s="90">
        <v>214148</v>
      </c>
      <c r="B406" s="73" t="s">
        <v>349</v>
      </c>
      <c r="C406" s="89">
        <v>214000</v>
      </c>
      <c r="D406" s="73" t="s">
        <v>348</v>
      </c>
    </row>
    <row r="407" spans="1:4">
      <c r="A407" s="90">
        <v>214210</v>
      </c>
      <c r="B407" s="73" t="s">
        <v>350</v>
      </c>
      <c r="C407" s="89">
        <v>214000</v>
      </c>
      <c r="D407" s="73" t="s">
        <v>348</v>
      </c>
    </row>
    <row r="408" spans="1:4">
      <c r="A408" s="90">
        <v>214220</v>
      </c>
      <c r="B408" s="73" t="s">
        <v>351</v>
      </c>
      <c r="C408" s="89">
        <v>214000</v>
      </c>
      <c r="D408" s="73" t="s">
        <v>348</v>
      </c>
    </row>
    <row r="409" spans="1:4">
      <c r="A409" s="90">
        <v>215170</v>
      </c>
      <c r="B409" s="73" t="s">
        <v>1013</v>
      </c>
      <c r="C409" s="89">
        <v>215000</v>
      </c>
      <c r="D409" s="73" t="s">
        <v>352</v>
      </c>
    </row>
    <row r="410" spans="1:4">
      <c r="A410" s="90">
        <v>216615</v>
      </c>
      <c r="B410" s="73" t="s">
        <v>1187</v>
      </c>
      <c r="C410" s="89">
        <v>216000</v>
      </c>
      <c r="D410" s="73" t="s">
        <v>630</v>
      </c>
    </row>
    <row r="411" spans="1:4">
      <c r="A411" s="90">
        <v>216900</v>
      </c>
      <c r="B411" s="73" t="s">
        <v>1014</v>
      </c>
      <c r="C411" s="89">
        <v>216000</v>
      </c>
      <c r="D411" s="73" t="s">
        <v>630</v>
      </c>
    </row>
    <row r="412" spans="1:4">
      <c r="A412" s="90">
        <v>221000</v>
      </c>
      <c r="B412" s="73" t="s">
        <v>353</v>
      </c>
      <c r="C412" s="89">
        <v>221000</v>
      </c>
      <c r="D412" s="73" t="s">
        <v>353</v>
      </c>
    </row>
    <row r="413" spans="1:4">
      <c r="A413" s="90">
        <v>222000</v>
      </c>
      <c r="B413" s="73" t="s">
        <v>1188</v>
      </c>
      <c r="C413" s="89">
        <v>222000</v>
      </c>
      <c r="D413" s="73" t="s">
        <v>354</v>
      </c>
    </row>
    <row r="414" spans="1:4">
      <c r="A414" s="90">
        <v>223000</v>
      </c>
      <c r="B414" s="73" t="s">
        <v>1190</v>
      </c>
      <c r="C414" s="89">
        <v>223000</v>
      </c>
      <c r="D414" s="73" t="s">
        <v>355</v>
      </c>
    </row>
    <row r="415" spans="1:4">
      <c r="A415" s="89">
        <v>224000</v>
      </c>
      <c r="B415" s="73" t="s">
        <v>1191</v>
      </c>
      <c r="C415" s="89">
        <v>224000</v>
      </c>
      <c r="D415" s="73" t="s">
        <v>1191</v>
      </c>
    </row>
    <row r="416" spans="1:4">
      <c r="A416" s="89">
        <v>231000</v>
      </c>
      <c r="B416" s="73" t="s">
        <v>1193</v>
      </c>
      <c r="C416" s="89">
        <v>231000</v>
      </c>
      <c r="D416" s="73" t="s">
        <v>356</v>
      </c>
    </row>
    <row r="417" spans="1:4">
      <c r="A417" s="89">
        <v>232000</v>
      </c>
      <c r="B417" s="73" t="s">
        <v>357</v>
      </c>
      <c r="C417" s="89">
        <v>232000</v>
      </c>
      <c r="D417" s="73" t="s">
        <v>357</v>
      </c>
    </row>
    <row r="418" spans="1:4">
      <c r="A418" s="89">
        <v>233000</v>
      </c>
      <c r="B418" s="73" t="s">
        <v>358</v>
      </c>
      <c r="C418" s="89">
        <v>233000</v>
      </c>
      <c r="D418" s="73" t="s">
        <v>358</v>
      </c>
    </row>
    <row r="419" spans="1:4">
      <c r="A419" s="90">
        <v>234000</v>
      </c>
      <c r="B419" s="73" t="s">
        <v>359</v>
      </c>
      <c r="C419" s="89">
        <v>234000</v>
      </c>
      <c r="D419" s="73" t="s">
        <v>359</v>
      </c>
    </row>
    <row r="420" spans="1:4">
      <c r="A420" s="90">
        <v>235140</v>
      </c>
      <c r="B420" s="73" t="s">
        <v>361</v>
      </c>
      <c r="C420" s="89">
        <v>235000</v>
      </c>
      <c r="D420" s="73" t="s">
        <v>360</v>
      </c>
    </row>
    <row r="421" spans="1:4">
      <c r="A421" s="90">
        <v>235999</v>
      </c>
      <c r="B421" s="73" t="s">
        <v>1197</v>
      </c>
      <c r="C421" s="89">
        <v>235000</v>
      </c>
      <c r="D421" s="73" t="s">
        <v>360</v>
      </c>
    </row>
    <row r="422" spans="1:4">
      <c r="A422" s="89">
        <v>236000</v>
      </c>
      <c r="B422" s="73" t="s">
        <v>1199</v>
      </c>
      <c r="C422" s="89">
        <v>236000</v>
      </c>
      <c r="D422" s="73" t="s">
        <v>1199</v>
      </c>
    </row>
    <row r="423" spans="1:4">
      <c r="A423" s="89">
        <v>241000</v>
      </c>
      <c r="B423" s="73" t="s">
        <v>1201</v>
      </c>
      <c r="C423" s="89">
        <v>241000</v>
      </c>
      <c r="D423" s="73" t="s">
        <v>1201</v>
      </c>
    </row>
    <row r="424" spans="1:4">
      <c r="A424" s="89">
        <v>242000</v>
      </c>
      <c r="B424" s="73" t="s">
        <v>362</v>
      </c>
      <c r="C424" s="89">
        <v>242000</v>
      </c>
      <c r="D424" s="73" t="s">
        <v>362</v>
      </c>
    </row>
    <row r="425" spans="1:4">
      <c r="A425" s="89">
        <v>244000</v>
      </c>
      <c r="B425" s="73" t="s">
        <v>1204</v>
      </c>
      <c r="C425" s="89">
        <v>244000</v>
      </c>
      <c r="D425" s="73" t="s">
        <v>1204</v>
      </c>
    </row>
    <row r="426" spans="1:4">
      <c r="A426" s="90">
        <v>251115</v>
      </c>
      <c r="B426" s="73" t="s">
        <v>1015</v>
      </c>
      <c r="C426" s="89">
        <v>251000</v>
      </c>
      <c r="D426" s="73" t="s">
        <v>363</v>
      </c>
    </row>
    <row r="427" spans="1:4">
      <c r="A427" s="90">
        <v>251140</v>
      </c>
      <c r="B427" s="73" t="s">
        <v>1016</v>
      </c>
      <c r="C427" s="89">
        <v>251000</v>
      </c>
      <c r="D427" s="73" t="s">
        <v>363</v>
      </c>
    </row>
    <row r="428" spans="1:4">
      <c r="A428" s="90">
        <v>251999</v>
      </c>
      <c r="B428" s="73" t="s">
        <v>1206</v>
      </c>
      <c r="C428" s="89">
        <v>251000</v>
      </c>
      <c r="D428" s="73" t="s">
        <v>363</v>
      </c>
    </row>
    <row r="429" spans="1:4">
      <c r="A429" s="89">
        <v>252000</v>
      </c>
      <c r="B429" s="73" t="s">
        <v>1207</v>
      </c>
      <c r="C429" s="89">
        <v>252000</v>
      </c>
      <c r="D429" s="73" t="s">
        <v>1207</v>
      </c>
    </row>
    <row r="430" spans="1:4">
      <c r="A430" s="89">
        <v>253000</v>
      </c>
      <c r="B430" s="73" t="s">
        <v>1209</v>
      </c>
      <c r="C430" s="89">
        <v>253000</v>
      </c>
      <c r="D430" s="73" t="s">
        <v>1209</v>
      </c>
    </row>
    <row r="431" spans="1:4">
      <c r="A431" s="90">
        <v>254110</v>
      </c>
      <c r="B431" s="73" t="s">
        <v>1211</v>
      </c>
      <c r="C431" s="89">
        <v>254000</v>
      </c>
      <c r="D431" s="73" t="s">
        <v>1210</v>
      </c>
    </row>
    <row r="432" spans="1:4">
      <c r="A432" s="90">
        <v>254999</v>
      </c>
      <c r="B432" s="73" t="s">
        <v>1212</v>
      </c>
      <c r="C432" s="89">
        <v>254000</v>
      </c>
      <c r="D432" s="73" t="s">
        <v>1210</v>
      </c>
    </row>
    <row r="433" spans="1:4">
      <c r="A433" s="89">
        <v>261000</v>
      </c>
      <c r="B433" s="73" t="s">
        <v>1213</v>
      </c>
      <c r="C433" s="89">
        <v>261000</v>
      </c>
      <c r="D433" s="73" t="s">
        <v>1213</v>
      </c>
    </row>
    <row r="434" spans="1:4">
      <c r="A434" s="89">
        <v>262000</v>
      </c>
      <c r="B434" s="73" t="s">
        <v>364</v>
      </c>
      <c r="C434" s="89">
        <v>262000</v>
      </c>
      <c r="D434" s="73" t="s">
        <v>364</v>
      </c>
    </row>
    <row r="435" spans="1:4">
      <c r="A435" s="89">
        <v>263000</v>
      </c>
      <c r="B435" s="73" t="s">
        <v>365</v>
      </c>
      <c r="C435" s="89">
        <v>263000</v>
      </c>
      <c r="D435" s="73" t="s">
        <v>365</v>
      </c>
    </row>
    <row r="436" spans="1:4">
      <c r="A436" s="89">
        <v>264000</v>
      </c>
      <c r="B436" s="73" t="s">
        <v>366</v>
      </c>
      <c r="C436" s="89">
        <v>264000</v>
      </c>
      <c r="D436" s="73" t="s">
        <v>366</v>
      </c>
    </row>
    <row r="437" spans="1:4">
      <c r="A437" s="90">
        <v>265120</v>
      </c>
      <c r="B437" s="73" t="s">
        <v>908</v>
      </c>
      <c r="C437" s="89">
        <v>265000</v>
      </c>
      <c r="D437" s="73" t="s">
        <v>367</v>
      </c>
    </row>
    <row r="438" spans="1:4">
      <c r="A438" s="90">
        <v>265230</v>
      </c>
      <c r="B438" s="73" t="s">
        <v>368</v>
      </c>
      <c r="C438" s="89">
        <v>265000</v>
      </c>
      <c r="D438" s="73" t="s">
        <v>367</v>
      </c>
    </row>
    <row r="439" spans="1:4">
      <c r="A439" s="90">
        <v>265245</v>
      </c>
      <c r="B439" s="73" t="s">
        <v>1017</v>
      </c>
      <c r="C439" s="89">
        <v>265000</v>
      </c>
      <c r="D439" s="73" t="s">
        <v>367</v>
      </c>
    </row>
    <row r="440" spans="1:4">
      <c r="A440" s="90">
        <v>265999</v>
      </c>
      <c r="B440" s="73" t="s">
        <v>1218</v>
      </c>
      <c r="C440" s="89">
        <v>265000</v>
      </c>
      <c r="D440" s="73" t="s">
        <v>367</v>
      </c>
    </row>
    <row r="441" spans="1:4">
      <c r="A441" s="90">
        <v>266120</v>
      </c>
      <c r="B441" s="73" t="s">
        <v>1219</v>
      </c>
      <c r="C441" s="89">
        <v>266000</v>
      </c>
      <c r="D441" s="73" t="s">
        <v>369</v>
      </c>
    </row>
    <row r="442" spans="1:4">
      <c r="A442" s="90">
        <v>266610</v>
      </c>
      <c r="B442" s="73" t="s">
        <v>909</v>
      </c>
      <c r="C442" s="89">
        <v>266000</v>
      </c>
      <c r="D442" s="73" t="s">
        <v>369</v>
      </c>
    </row>
    <row r="443" spans="1:4">
      <c r="A443" s="90">
        <v>266646</v>
      </c>
      <c r="B443" s="73" t="s">
        <v>910</v>
      </c>
      <c r="C443" s="89">
        <v>266000</v>
      </c>
      <c r="D443" s="73" t="s">
        <v>369</v>
      </c>
    </row>
    <row r="444" spans="1:4">
      <c r="A444" s="90">
        <v>266999</v>
      </c>
      <c r="B444" s="73" t="s">
        <v>1220</v>
      </c>
      <c r="C444" s="89">
        <v>266000</v>
      </c>
      <c r="D444" s="73" t="s">
        <v>369</v>
      </c>
    </row>
    <row r="445" spans="1:4">
      <c r="A445" s="90">
        <v>267105</v>
      </c>
      <c r="B445" s="73" t="s">
        <v>1221</v>
      </c>
      <c r="C445" s="89">
        <v>267000</v>
      </c>
      <c r="D445" s="73" t="s">
        <v>370</v>
      </c>
    </row>
    <row r="446" spans="1:4">
      <c r="A446" s="90">
        <v>267655</v>
      </c>
      <c r="B446" s="73" t="s">
        <v>1223</v>
      </c>
      <c r="C446" s="89">
        <v>267000</v>
      </c>
      <c r="D446" s="73" t="s">
        <v>370</v>
      </c>
    </row>
    <row r="447" spans="1:4">
      <c r="A447" s="90">
        <v>267680</v>
      </c>
      <c r="B447" s="73" t="s">
        <v>1224</v>
      </c>
      <c r="C447" s="89">
        <v>267000</v>
      </c>
      <c r="D447" s="73" t="s">
        <v>370</v>
      </c>
    </row>
    <row r="448" spans="1:4">
      <c r="A448" s="90">
        <v>267999</v>
      </c>
      <c r="B448" s="73" t="s">
        <v>1225</v>
      </c>
      <c r="C448" s="89">
        <v>267000</v>
      </c>
      <c r="D448" s="73" t="s">
        <v>370</v>
      </c>
    </row>
    <row r="449" spans="1:4">
      <c r="A449" s="90">
        <v>271130</v>
      </c>
      <c r="B449" s="73" t="s">
        <v>911</v>
      </c>
      <c r="C449" s="89">
        <v>271000</v>
      </c>
      <c r="D449" s="73" t="s">
        <v>371</v>
      </c>
    </row>
    <row r="450" spans="1:4">
      <c r="A450" s="90">
        <v>271138</v>
      </c>
      <c r="B450" s="73" t="s">
        <v>372</v>
      </c>
      <c r="C450" s="89">
        <v>271000</v>
      </c>
      <c r="D450" s="73" t="s">
        <v>371</v>
      </c>
    </row>
    <row r="451" spans="1:4">
      <c r="A451" s="90">
        <v>271140</v>
      </c>
      <c r="B451" s="73" t="s">
        <v>373</v>
      </c>
      <c r="C451" s="89">
        <v>271000</v>
      </c>
      <c r="D451" s="73" t="s">
        <v>371</v>
      </c>
    </row>
    <row r="452" spans="1:4">
      <c r="A452" s="90">
        <v>271141</v>
      </c>
      <c r="B452" s="73" t="s">
        <v>1018</v>
      </c>
      <c r="C452" s="89">
        <v>271000</v>
      </c>
      <c r="D452" s="73" t="s">
        <v>371</v>
      </c>
    </row>
    <row r="453" spans="1:4">
      <c r="A453" s="90">
        <v>271149</v>
      </c>
      <c r="B453" s="73" t="s">
        <v>374</v>
      </c>
      <c r="C453" s="89">
        <v>271000</v>
      </c>
      <c r="D453" s="73" t="s">
        <v>371</v>
      </c>
    </row>
    <row r="454" spans="1:4">
      <c r="A454" s="90">
        <v>271570</v>
      </c>
      <c r="B454" s="73" t="s">
        <v>1226</v>
      </c>
      <c r="C454" s="89">
        <v>271000</v>
      </c>
      <c r="D454" s="73" t="s">
        <v>371</v>
      </c>
    </row>
    <row r="455" spans="1:4">
      <c r="A455" s="90">
        <v>271600</v>
      </c>
      <c r="B455" s="73" t="s">
        <v>1019</v>
      </c>
      <c r="C455" s="89">
        <v>271000</v>
      </c>
      <c r="D455" s="73" t="s">
        <v>371</v>
      </c>
    </row>
    <row r="456" spans="1:4">
      <c r="A456" s="90">
        <v>271710</v>
      </c>
      <c r="B456" s="73" t="s">
        <v>912</v>
      </c>
      <c r="C456" s="89">
        <v>271000</v>
      </c>
      <c r="D456" s="73" t="s">
        <v>371</v>
      </c>
    </row>
    <row r="457" spans="1:4">
      <c r="A457" s="90">
        <v>271712</v>
      </c>
      <c r="B457" s="73" t="s">
        <v>913</v>
      </c>
      <c r="C457" s="89">
        <v>271000</v>
      </c>
      <c r="D457" s="73" t="s">
        <v>371</v>
      </c>
    </row>
    <row r="458" spans="1:4">
      <c r="A458" s="90">
        <v>271714</v>
      </c>
      <c r="B458" s="73" t="s">
        <v>914</v>
      </c>
      <c r="C458" s="89">
        <v>271000</v>
      </c>
      <c r="D458" s="73" t="s">
        <v>371</v>
      </c>
    </row>
    <row r="459" spans="1:4">
      <c r="A459" s="90">
        <v>273140</v>
      </c>
      <c r="B459" s="73" t="s">
        <v>376</v>
      </c>
      <c r="C459" s="89">
        <v>273000</v>
      </c>
      <c r="D459" s="73" t="s">
        <v>375</v>
      </c>
    </row>
    <row r="460" spans="1:4">
      <c r="A460" s="90">
        <v>274105</v>
      </c>
      <c r="B460" s="73" t="s">
        <v>378</v>
      </c>
      <c r="C460" s="89">
        <v>274000</v>
      </c>
      <c r="D460" s="73" t="s">
        <v>377</v>
      </c>
    </row>
    <row r="461" spans="1:4">
      <c r="A461" s="90">
        <v>274106</v>
      </c>
      <c r="B461" s="73" t="s">
        <v>1227</v>
      </c>
      <c r="C461" s="89">
        <v>274000</v>
      </c>
      <c r="D461" s="73" t="s">
        <v>377</v>
      </c>
    </row>
    <row r="462" spans="1:4">
      <c r="A462" s="90">
        <v>274125</v>
      </c>
      <c r="B462" s="73" t="s">
        <v>1229</v>
      </c>
      <c r="C462" s="89">
        <v>274000</v>
      </c>
      <c r="D462" s="73" t="s">
        <v>377</v>
      </c>
    </row>
    <row r="463" spans="1:4">
      <c r="A463" s="90">
        <v>274149</v>
      </c>
      <c r="B463" s="73" t="s">
        <v>1231</v>
      </c>
      <c r="C463" s="89">
        <v>274000</v>
      </c>
      <c r="D463" s="73" t="s">
        <v>377</v>
      </c>
    </row>
    <row r="464" spans="1:4">
      <c r="A464" s="90">
        <v>274160</v>
      </c>
      <c r="B464" s="73" t="s">
        <v>1232</v>
      </c>
      <c r="C464" s="89">
        <v>274000</v>
      </c>
      <c r="D464" s="73" t="s">
        <v>377</v>
      </c>
    </row>
    <row r="465" spans="1:4">
      <c r="A465" s="90">
        <v>275110</v>
      </c>
      <c r="B465" s="73" t="s">
        <v>380</v>
      </c>
      <c r="C465" s="89">
        <v>275000</v>
      </c>
      <c r="D465" s="73" t="s">
        <v>379</v>
      </c>
    </row>
    <row r="466" spans="1:4">
      <c r="A466" s="90">
        <v>275210</v>
      </c>
      <c r="B466" s="73" t="s">
        <v>1233</v>
      </c>
      <c r="C466" s="89">
        <v>275000</v>
      </c>
      <c r="D466" s="73" t="s">
        <v>379</v>
      </c>
    </row>
    <row r="467" spans="1:4">
      <c r="A467" s="90">
        <v>276111</v>
      </c>
      <c r="B467" s="73" t="s">
        <v>382</v>
      </c>
      <c r="C467" s="89">
        <v>276000</v>
      </c>
      <c r="D467" s="73" t="s">
        <v>381</v>
      </c>
    </row>
    <row r="468" spans="1:4">
      <c r="A468" s="90">
        <v>276120</v>
      </c>
      <c r="B468" s="73" t="s">
        <v>1020</v>
      </c>
      <c r="C468" s="89">
        <v>276000</v>
      </c>
      <c r="D468" s="73" t="s">
        <v>381</v>
      </c>
    </row>
    <row r="469" spans="1:4">
      <c r="A469" s="90">
        <v>276125</v>
      </c>
      <c r="B469" s="73" t="s">
        <v>1234</v>
      </c>
      <c r="C469" s="89">
        <v>276000</v>
      </c>
      <c r="D469" s="73" t="s">
        <v>381</v>
      </c>
    </row>
    <row r="470" spans="1:4">
      <c r="A470" s="90">
        <v>276200</v>
      </c>
      <c r="B470" s="73" t="s">
        <v>1235</v>
      </c>
      <c r="C470" s="89">
        <v>276000</v>
      </c>
      <c r="D470" s="73" t="s">
        <v>381</v>
      </c>
    </row>
    <row r="471" spans="1:4">
      <c r="A471" s="90">
        <v>278150</v>
      </c>
      <c r="B471" s="73" t="s">
        <v>1237</v>
      </c>
      <c r="C471" s="89">
        <v>278000</v>
      </c>
      <c r="D471" s="73" t="s">
        <v>383</v>
      </c>
    </row>
    <row r="472" spans="1:4">
      <c r="A472" s="90">
        <v>278210</v>
      </c>
      <c r="B472" s="73" t="s">
        <v>1238</v>
      </c>
      <c r="C472" s="89">
        <v>278000</v>
      </c>
      <c r="D472" s="73" t="s">
        <v>383</v>
      </c>
    </row>
    <row r="473" spans="1:4">
      <c r="A473" s="90">
        <v>278310</v>
      </c>
      <c r="B473" s="73" t="s">
        <v>1239</v>
      </c>
      <c r="C473" s="89">
        <v>278000</v>
      </c>
      <c r="D473" s="73" t="s">
        <v>383</v>
      </c>
    </row>
    <row r="474" spans="1:4">
      <c r="A474" s="90">
        <v>278620</v>
      </c>
      <c r="B474" s="73" t="s">
        <v>1240</v>
      </c>
      <c r="C474" s="89">
        <v>278000</v>
      </c>
      <c r="D474" s="73" t="s">
        <v>383</v>
      </c>
    </row>
    <row r="475" spans="1:4">
      <c r="A475" s="90">
        <v>279130</v>
      </c>
      <c r="B475" s="73" t="s">
        <v>1241</v>
      </c>
      <c r="C475" s="89">
        <v>279000</v>
      </c>
      <c r="D475" s="73" t="s">
        <v>384</v>
      </c>
    </row>
    <row r="476" spans="1:4">
      <c r="A476" s="90">
        <v>279160</v>
      </c>
      <c r="B476" s="73" t="s">
        <v>385</v>
      </c>
      <c r="C476" s="89">
        <v>279000</v>
      </c>
      <c r="D476" s="73" t="s">
        <v>384</v>
      </c>
    </row>
    <row r="477" spans="1:4">
      <c r="A477" s="90">
        <v>279190</v>
      </c>
      <c r="B477" s="73" t="s">
        <v>1242</v>
      </c>
      <c r="C477" s="89">
        <v>279000</v>
      </c>
      <c r="D477" s="73" t="s">
        <v>384</v>
      </c>
    </row>
    <row r="478" spans="1:4">
      <c r="A478" s="90">
        <v>279130</v>
      </c>
      <c r="B478" s="73" t="s">
        <v>1241</v>
      </c>
      <c r="C478" s="89">
        <v>279000</v>
      </c>
      <c r="D478" s="73" t="s">
        <v>384</v>
      </c>
    </row>
    <row r="479" spans="1:4">
      <c r="A479" s="90">
        <v>279323</v>
      </c>
      <c r="B479" s="73" t="s">
        <v>1021</v>
      </c>
      <c r="C479" s="89">
        <v>279000</v>
      </c>
      <c r="D479" s="73" t="s">
        <v>384</v>
      </c>
    </row>
    <row r="480" spans="1:4">
      <c r="A480" s="90">
        <v>279345</v>
      </c>
      <c r="B480" s="73" t="s">
        <v>1243</v>
      </c>
      <c r="C480" s="89">
        <v>279000</v>
      </c>
      <c r="D480" s="73" t="s">
        <v>384</v>
      </c>
    </row>
    <row r="481" spans="1:4">
      <c r="A481" s="90">
        <v>279347</v>
      </c>
      <c r="B481" s="73" t="s">
        <v>1244</v>
      </c>
      <c r="C481" s="89">
        <v>279000</v>
      </c>
      <c r="D481" s="73" t="s">
        <v>384</v>
      </c>
    </row>
    <row r="482" spans="1:4">
      <c r="A482" s="90">
        <v>279375</v>
      </c>
      <c r="B482" s="73" t="s">
        <v>1245</v>
      </c>
      <c r="C482" s="89">
        <v>279000</v>
      </c>
      <c r="D482" s="73" t="s">
        <v>384</v>
      </c>
    </row>
    <row r="483" spans="1:4">
      <c r="A483" s="90">
        <v>281120</v>
      </c>
      <c r="B483" s="73" t="s">
        <v>1246</v>
      </c>
      <c r="C483" s="89">
        <v>281000</v>
      </c>
      <c r="D483" s="73" t="s">
        <v>386</v>
      </c>
    </row>
    <row r="484" spans="1:4">
      <c r="A484" s="90">
        <v>281122</v>
      </c>
      <c r="B484" s="73" t="s">
        <v>387</v>
      </c>
      <c r="C484" s="89">
        <v>281000</v>
      </c>
      <c r="D484" s="73" t="s">
        <v>386</v>
      </c>
    </row>
    <row r="485" spans="1:4">
      <c r="A485" s="90">
        <v>281125</v>
      </c>
      <c r="B485" s="73" t="s">
        <v>388</v>
      </c>
      <c r="C485" s="89">
        <v>281000</v>
      </c>
      <c r="D485" s="73" t="s">
        <v>386</v>
      </c>
    </row>
    <row r="486" spans="1:4">
      <c r="A486" s="90">
        <v>281160</v>
      </c>
      <c r="B486" s="73" t="s">
        <v>1022</v>
      </c>
      <c r="C486" s="89">
        <v>281000</v>
      </c>
      <c r="D486" s="73" t="s">
        <v>386</v>
      </c>
    </row>
    <row r="487" spans="1:4">
      <c r="A487" s="90">
        <v>281165</v>
      </c>
      <c r="B487" s="73" t="s">
        <v>1247</v>
      </c>
      <c r="C487" s="89">
        <v>281000</v>
      </c>
      <c r="D487" s="73" t="s">
        <v>386</v>
      </c>
    </row>
    <row r="488" spans="1:4">
      <c r="A488" s="90">
        <v>281175</v>
      </c>
      <c r="B488" s="73" t="s">
        <v>1248</v>
      </c>
      <c r="C488" s="89">
        <v>281000</v>
      </c>
      <c r="D488" s="73" t="s">
        <v>386</v>
      </c>
    </row>
    <row r="489" spans="1:4">
      <c r="A489" s="90">
        <v>281180</v>
      </c>
      <c r="B489" s="73" t="s">
        <v>1249</v>
      </c>
      <c r="C489" s="89">
        <v>281000</v>
      </c>
      <c r="D489" s="73" t="s">
        <v>386</v>
      </c>
    </row>
    <row r="490" spans="1:4">
      <c r="A490" s="90">
        <v>281185</v>
      </c>
      <c r="B490" s="73" t="s">
        <v>1250</v>
      </c>
      <c r="C490" s="89">
        <v>281000</v>
      </c>
      <c r="D490" s="73" t="s">
        <v>386</v>
      </c>
    </row>
    <row r="491" spans="1:4">
      <c r="A491" s="90">
        <v>281210</v>
      </c>
      <c r="B491" s="73" t="s">
        <v>1251</v>
      </c>
      <c r="C491" s="89">
        <v>281000</v>
      </c>
      <c r="D491" s="73" t="s">
        <v>386</v>
      </c>
    </row>
    <row r="492" spans="1:4">
      <c r="A492" s="90">
        <v>281220</v>
      </c>
      <c r="B492" s="73" t="s">
        <v>1252</v>
      </c>
      <c r="C492" s="89">
        <v>281000</v>
      </c>
      <c r="D492" s="73" t="s">
        <v>386</v>
      </c>
    </row>
    <row r="493" spans="1:4">
      <c r="A493" s="90">
        <v>281301</v>
      </c>
      <c r="B493" s="73" t="s">
        <v>1253</v>
      </c>
      <c r="C493" s="89">
        <v>281000</v>
      </c>
      <c r="D493" s="73" t="s">
        <v>386</v>
      </c>
    </row>
    <row r="494" spans="1:4">
      <c r="A494" s="90">
        <v>281330</v>
      </c>
      <c r="B494" s="73" t="s">
        <v>389</v>
      </c>
      <c r="C494" s="89">
        <v>281000</v>
      </c>
      <c r="D494" s="73" t="s">
        <v>386</v>
      </c>
    </row>
    <row r="495" spans="1:4">
      <c r="A495" s="90">
        <v>281616</v>
      </c>
      <c r="B495" s="73" t="s">
        <v>1255</v>
      </c>
      <c r="C495" s="89">
        <v>281000</v>
      </c>
      <c r="D495" s="73" t="s">
        <v>386</v>
      </c>
    </row>
    <row r="496" spans="1:4">
      <c r="A496" s="90">
        <v>282110</v>
      </c>
      <c r="B496" s="73" t="s">
        <v>1257</v>
      </c>
      <c r="C496" s="89">
        <v>282000</v>
      </c>
      <c r="D496" s="73" t="s">
        <v>1256</v>
      </c>
    </row>
    <row r="497" spans="1:4">
      <c r="A497" s="90">
        <v>283160</v>
      </c>
      <c r="B497" s="73" t="s">
        <v>1258</v>
      </c>
      <c r="C497" s="89">
        <v>283000</v>
      </c>
      <c r="D497" s="73" t="s">
        <v>631</v>
      </c>
    </row>
    <row r="498" spans="1:4">
      <c r="A498" s="90">
        <v>283500</v>
      </c>
      <c r="B498" s="73" t="s">
        <v>1259</v>
      </c>
      <c r="C498" s="89">
        <v>283000</v>
      </c>
      <c r="D498" s="73" t="s">
        <v>631</v>
      </c>
    </row>
    <row r="499" spans="1:4">
      <c r="A499" s="90">
        <v>283600</v>
      </c>
      <c r="B499" s="73" t="s">
        <v>1261</v>
      </c>
      <c r="C499" s="89">
        <v>283000</v>
      </c>
      <c r="D499" s="73" t="s">
        <v>631</v>
      </c>
    </row>
    <row r="500" spans="1:4">
      <c r="A500" s="89">
        <v>284000</v>
      </c>
      <c r="B500" s="73" t="s">
        <v>1262</v>
      </c>
      <c r="C500" s="89">
        <v>284000</v>
      </c>
      <c r="D500" s="73" t="s">
        <v>1262</v>
      </c>
    </row>
    <row r="501" spans="1:4">
      <c r="A501" s="90">
        <v>285000</v>
      </c>
      <c r="B501" s="73" t="s">
        <v>1264</v>
      </c>
      <c r="C501" s="89">
        <v>285000</v>
      </c>
      <c r="D501" s="73" t="s">
        <v>632</v>
      </c>
    </row>
    <row r="502" spans="1:4">
      <c r="A502" s="90">
        <v>286110</v>
      </c>
      <c r="B502" s="73" t="s">
        <v>1266</v>
      </c>
      <c r="C502" s="89">
        <v>286000</v>
      </c>
      <c r="D502" s="73" t="s">
        <v>1265</v>
      </c>
    </row>
    <row r="503" spans="1:4">
      <c r="A503" s="90">
        <v>286122</v>
      </c>
      <c r="B503" s="73" t="s">
        <v>1267</v>
      </c>
      <c r="C503" s="89">
        <v>286000</v>
      </c>
      <c r="D503" s="73" t="s">
        <v>1265</v>
      </c>
    </row>
    <row r="504" spans="1:4">
      <c r="A504" s="90">
        <v>286130</v>
      </c>
      <c r="B504" s="73" t="s">
        <v>1268</v>
      </c>
      <c r="C504" s="89">
        <v>286000</v>
      </c>
      <c r="D504" s="73" t="s">
        <v>1265</v>
      </c>
    </row>
    <row r="505" spans="1:4">
      <c r="A505" s="90">
        <v>286140</v>
      </c>
      <c r="B505" s="73" t="s">
        <v>1023</v>
      </c>
      <c r="C505" s="89">
        <v>286000</v>
      </c>
      <c r="D505" s="73" t="s">
        <v>1265</v>
      </c>
    </row>
    <row r="506" spans="1:4">
      <c r="A506" s="90">
        <v>286150</v>
      </c>
      <c r="B506" s="73" t="s">
        <v>1269</v>
      </c>
      <c r="C506" s="89">
        <v>286000</v>
      </c>
      <c r="D506" s="73" t="s">
        <v>1265</v>
      </c>
    </row>
    <row r="507" spans="1:4">
      <c r="A507" s="90">
        <v>286220</v>
      </c>
      <c r="B507" s="73" t="s">
        <v>1270</v>
      </c>
      <c r="C507" s="89">
        <v>286000</v>
      </c>
      <c r="D507" s="73" t="s">
        <v>1265</v>
      </c>
    </row>
    <row r="508" spans="1:4">
      <c r="A508" s="90">
        <v>286310</v>
      </c>
      <c r="B508" s="73" t="s">
        <v>1271</v>
      </c>
      <c r="C508" s="89">
        <v>286000</v>
      </c>
      <c r="D508" s="73" t="s">
        <v>1265</v>
      </c>
    </row>
    <row r="509" spans="1:4">
      <c r="A509" s="90">
        <v>286353</v>
      </c>
      <c r="B509" s="73" t="s">
        <v>1272</v>
      </c>
      <c r="C509" s="89">
        <v>286000</v>
      </c>
      <c r="D509" s="73" t="s">
        <v>1265</v>
      </c>
    </row>
    <row r="510" spans="1:4">
      <c r="A510" s="90">
        <v>286380</v>
      </c>
      <c r="B510" s="73" t="s">
        <v>1024</v>
      </c>
      <c r="C510" s="89">
        <v>286000</v>
      </c>
      <c r="D510" s="73" t="s">
        <v>1265</v>
      </c>
    </row>
    <row r="511" spans="1:4">
      <c r="A511" s="90">
        <v>286420</v>
      </c>
      <c r="B511" s="73" t="s">
        <v>390</v>
      </c>
      <c r="C511" s="89">
        <v>286000</v>
      </c>
      <c r="D511" s="73" t="s">
        <v>1265</v>
      </c>
    </row>
    <row r="512" spans="1:4">
      <c r="A512" s="90">
        <v>286656</v>
      </c>
      <c r="B512" s="73" t="s">
        <v>391</v>
      </c>
      <c r="C512" s="89">
        <v>286000</v>
      </c>
      <c r="D512" s="73" t="s">
        <v>1265</v>
      </c>
    </row>
    <row r="513" spans="1:4">
      <c r="A513" s="90">
        <v>286657</v>
      </c>
      <c r="B513" s="73" t="s">
        <v>392</v>
      </c>
      <c r="C513" s="89">
        <v>286000</v>
      </c>
      <c r="D513" s="73" t="s">
        <v>1265</v>
      </c>
    </row>
    <row r="514" spans="1:4">
      <c r="A514" s="90">
        <v>286710</v>
      </c>
      <c r="B514" s="73" t="s">
        <v>1273</v>
      </c>
      <c r="C514" s="89">
        <v>286000</v>
      </c>
      <c r="D514" s="73" t="s">
        <v>1265</v>
      </c>
    </row>
    <row r="515" spans="1:4">
      <c r="A515" s="90">
        <v>286720</v>
      </c>
      <c r="B515" s="73" t="s">
        <v>393</v>
      </c>
      <c r="C515" s="89">
        <v>286000</v>
      </c>
      <c r="D515" s="73" t="s">
        <v>1265</v>
      </c>
    </row>
    <row r="516" spans="1:4">
      <c r="A516" s="90">
        <v>286750</v>
      </c>
      <c r="B516" s="73" t="s">
        <v>1274</v>
      </c>
      <c r="C516" s="89">
        <v>286000</v>
      </c>
      <c r="D516" s="73" t="s">
        <v>1265</v>
      </c>
    </row>
    <row r="517" spans="1:4">
      <c r="A517" s="90">
        <v>286800</v>
      </c>
      <c r="B517" s="73" t="s">
        <v>915</v>
      </c>
      <c r="C517" s="89">
        <v>286000</v>
      </c>
      <c r="D517" s="73" t="s">
        <v>1265</v>
      </c>
    </row>
    <row r="518" spans="1:4">
      <c r="A518" s="90">
        <v>286815</v>
      </c>
      <c r="B518" s="73" t="s">
        <v>394</v>
      </c>
      <c r="C518" s="89">
        <v>286000</v>
      </c>
      <c r="D518" s="73" t="s">
        <v>1265</v>
      </c>
    </row>
    <row r="519" spans="1:4">
      <c r="A519" s="90">
        <v>286820</v>
      </c>
      <c r="B519" s="73" t="s">
        <v>1275</v>
      </c>
      <c r="C519" s="89">
        <v>286000</v>
      </c>
      <c r="D519" s="73" t="s">
        <v>1265</v>
      </c>
    </row>
    <row r="520" spans="1:4">
      <c r="A520" s="90">
        <v>286828</v>
      </c>
      <c r="B520" s="73" t="s">
        <v>916</v>
      </c>
      <c r="C520" s="89">
        <v>286000</v>
      </c>
      <c r="D520" s="73" t="s">
        <v>1265</v>
      </c>
    </row>
    <row r="521" spans="1:4">
      <c r="A521" s="90">
        <v>286850</v>
      </c>
      <c r="B521" s="73" t="s">
        <v>1025</v>
      </c>
      <c r="C521" s="89">
        <v>286000</v>
      </c>
      <c r="D521" s="73" t="s">
        <v>1265</v>
      </c>
    </row>
    <row r="522" spans="1:4">
      <c r="A522" s="90">
        <v>286910</v>
      </c>
      <c r="B522" s="73" t="s">
        <v>1276</v>
      </c>
      <c r="C522" s="89">
        <v>286000</v>
      </c>
      <c r="D522" s="73" t="s">
        <v>1265</v>
      </c>
    </row>
    <row r="523" spans="1:4">
      <c r="A523" s="90">
        <v>287230</v>
      </c>
      <c r="B523" s="73" t="s">
        <v>1278</v>
      </c>
      <c r="C523" s="89">
        <v>287000</v>
      </c>
      <c r="D523" s="73" t="s">
        <v>1277</v>
      </c>
    </row>
    <row r="524" spans="1:4">
      <c r="A524" s="90">
        <v>287240</v>
      </c>
      <c r="B524" s="73" t="s">
        <v>1279</v>
      </c>
      <c r="C524" s="89">
        <v>287000</v>
      </c>
      <c r="D524" s="73" t="s">
        <v>1277</v>
      </c>
    </row>
    <row r="525" spans="1:4">
      <c r="A525" s="90">
        <v>287330</v>
      </c>
      <c r="B525" s="73" t="s">
        <v>1280</v>
      </c>
      <c r="C525" s="89">
        <v>287000</v>
      </c>
      <c r="D525" s="73" t="s">
        <v>1277</v>
      </c>
    </row>
    <row r="526" spans="1:4">
      <c r="A526" s="90">
        <v>287340</v>
      </c>
      <c r="B526" s="73" t="s">
        <v>1281</v>
      </c>
      <c r="C526" s="89">
        <v>287000</v>
      </c>
      <c r="D526" s="73" t="s">
        <v>1277</v>
      </c>
    </row>
    <row r="527" spans="1:4">
      <c r="A527" s="89">
        <v>291000</v>
      </c>
      <c r="B527" s="73" t="s">
        <v>1282</v>
      </c>
      <c r="C527" s="89">
        <v>291000</v>
      </c>
      <c r="D527" s="73" t="s">
        <v>1282</v>
      </c>
    </row>
    <row r="528" spans="1:4">
      <c r="A528" s="89">
        <v>292000</v>
      </c>
      <c r="B528" s="73" t="s">
        <v>1284</v>
      </c>
      <c r="C528" s="89">
        <v>292000</v>
      </c>
      <c r="D528" s="73" t="s">
        <v>1284</v>
      </c>
    </row>
    <row r="529" spans="1:4">
      <c r="A529" s="89">
        <v>293000</v>
      </c>
      <c r="B529" s="73" t="s">
        <v>1286</v>
      </c>
      <c r="C529" s="89">
        <v>293000</v>
      </c>
      <c r="D529" s="73" t="s">
        <v>1286</v>
      </c>
    </row>
    <row r="530" spans="1:4">
      <c r="A530" s="89">
        <v>294000</v>
      </c>
      <c r="B530" s="73" t="s">
        <v>1287</v>
      </c>
      <c r="C530" s="89">
        <v>294000</v>
      </c>
      <c r="D530" s="73" t="s">
        <v>1287</v>
      </c>
    </row>
    <row r="531" spans="1:4">
      <c r="A531" s="90">
        <v>295110</v>
      </c>
      <c r="B531" s="73" t="s">
        <v>396</v>
      </c>
      <c r="C531" s="89">
        <v>295000</v>
      </c>
      <c r="D531" s="73" t="s">
        <v>395</v>
      </c>
    </row>
    <row r="532" spans="1:4">
      <c r="A532" s="90">
        <v>295113</v>
      </c>
      <c r="B532" s="73" t="s">
        <v>1288</v>
      </c>
      <c r="C532" s="89">
        <v>295000</v>
      </c>
      <c r="D532" s="73" t="s">
        <v>395</v>
      </c>
    </row>
    <row r="533" spans="1:4">
      <c r="A533" s="90">
        <v>295120</v>
      </c>
      <c r="B533" s="73" t="s">
        <v>1289</v>
      </c>
      <c r="C533" s="89">
        <v>295000</v>
      </c>
      <c r="D533" s="73" t="s">
        <v>395</v>
      </c>
    </row>
    <row r="534" spans="1:4">
      <c r="A534" s="90">
        <v>295131</v>
      </c>
      <c r="B534" s="73" t="s">
        <v>1026</v>
      </c>
      <c r="C534" s="89">
        <v>295000</v>
      </c>
      <c r="D534" s="73" t="s">
        <v>395</v>
      </c>
    </row>
    <row r="535" spans="1:4">
      <c r="A535" s="90">
        <v>295520</v>
      </c>
      <c r="B535" s="73" t="s">
        <v>1290</v>
      </c>
      <c r="C535" s="89">
        <v>295000</v>
      </c>
      <c r="D535" s="73" t="s">
        <v>395</v>
      </c>
    </row>
    <row r="536" spans="1:4">
      <c r="A536" s="89">
        <v>297000</v>
      </c>
      <c r="B536" s="73" t="s">
        <v>1291</v>
      </c>
      <c r="C536" s="89">
        <v>297000</v>
      </c>
      <c r="D536" s="73" t="s">
        <v>1291</v>
      </c>
    </row>
    <row r="537" spans="1:4">
      <c r="A537" s="89">
        <v>298000</v>
      </c>
      <c r="B537" s="73" t="s">
        <v>1292</v>
      </c>
      <c r="C537" s="89">
        <v>298000</v>
      </c>
      <c r="D537" s="73" t="s">
        <v>1292</v>
      </c>
    </row>
    <row r="538" spans="1:4">
      <c r="A538" s="89">
        <v>299000</v>
      </c>
      <c r="B538" s="73" t="s">
        <v>397</v>
      </c>
      <c r="C538" s="89">
        <v>299000</v>
      </c>
      <c r="D538" s="73" t="s">
        <v>397</v>
      </c>
    </row>
    <row r="539" spans="1:4">
      <c r="A539" s="90">
        <v>300110</v>
      </c>
      <c r="B539" s="73" t="s">
        <v>399</v>
      </c>
      <c r="C539" s="90">
        <v>300000</v>
      </c>
      <c r="D539" s="73" t="s">
        <v>398</v>
      </c>
    </row>
    <row r="540" spans="1:4">
      <c r="A540" s="90">
        <v>300120</v>
      </c>
      <c r="B540" s="73" t="s">
        <v>400</v>
      </c>
      <c r="C540" s="90">
        <v>300000</v>
      </c>
      <c r="D540" s="73" t="s">
        <v>398</v>
      </c>
    </row>
    <row r="541" spans="1:4">
      <c r="A541" s="90">
        <v>300230</v>
      </c>
      <c r="B541" s="73" t="s">
        <v>401</v>
      </c>
      <c r="C541" s="90">
        <v>300000</v>
      </c>
      <c r="D541" s="73" t="s">
        <v>398</v>
      </c>
    </row>
    <row r="542" spans="1:4">
      <c r="A542" s="90">
        <v>300300</v>
      </c>
      <c r="B542" s="73" t="s">
        <v>1294</v>
      </c>
      <c r="C542" s="90">
        <v>300000</v>
      </c>
      <c r="D542" s="73" t="s">
        <v>398</v>
      </c>
    </row>
    <row r="543" spans="1:4">
      <c r="A543" s="90">
        <v>300310</v>
      </c>
      <c r="B543" s="73" t="s">
        <v>1295</v>
      </c>
      <c r="C543" s="90">
        <v>300000</v>
      </c>
      <c r="D543" s="73" t="s">
        <v>398</v>
      </c>
    </row>
    <row r="544" spans="1:4">
      <c r="A544" s="90">
        <v>300330</v>
      </c>
      <c r="B544" s="73" t="s">
        <v>1296</v>
      </c>
      <c r="C544" s="90">
        <v>300000</v>
      </c>
      <c r="D544" s="73" t="s">
        <v>398</v>
      </c>
    </row>
    <row r="545" spans="1:4">
      <c r="A545" s="90">
        <v>300430</v>
      </c>
      <c r="B545" s="73" t="s">
        <v>1296</v>
      </c>
      <c r="C545" s="90">
        <v>300000</v>
      </c>
      <c r="D545" s="73" t="s">
        <v>398</v>
      </c>
    </row>
    <row r="546" spans="1:4">
      <c r="A546" s="90">
        <v>300450</v>
      </c>
      <c r="B546" s="73" t="s">
        <v>1297</v>
      </c>
      <c r="C546" s="90">
        <v>300000</v>
      </c>
      <c r="D546" s="73" t="s">
        <v>398</v>
      </c>
    </row>
    <row r="547" spans="1:4">
      <c r="A547" s="90">
        <v>300498</v>
      </c>
      <c r="B547" s="73" t="s">
        <v>1027</v>
      </c>
      <c r="C547" s="90">
        <v>300000</v>
      </c>
      <c r="D547" s="73" t="s">
        <v>398</v>
      </c>
    </row>
    <row r="548" spans="1:4">
      <c r="A548" s="90">
        <v>300510</v>
      </c>
      <c r="B548" s="73" t="s">
        <v>1298</v>
      </c>
      <c r="C548" s="90">
        <v>300000</v>
      </c>
      <c r="D548" s="73" t="s">
        <v>398</v>
      </c>
    </row>
    <row r="549" spans="1:4">
      <c r="A549" s="90">
        <v>310110</v>
      </c>
      <c r="B549" s="73" t="s">
        <v>1299</v>
      </c>
      <c r="C549" s="90">
        <v>310000</v>
      </c>
      <c r="D549" s="73" t="s">
        <v>402</v>
      </c>
    </row>
    <row r="550" spans="1:4">
      <c r="A550" s="90">
        <v>310115</v>
      </c>
      <c r="B550" s="73" t="s">
        <v>1300</v>
      </c>
      <c r="C550" s="90">
        <v>310000</v>
      </c>
      <c r="D550" s="73" t="s">
        <v>402</v>
      </c>
    </row>
    <row r="551" spans="1:4">
      <c r="A551" s="90">
        <v>310131</v>
      </c>
      <c r="B551" s="73" t="s">
        <v>403</v>
      </c>
      <c r="C551" s="90">
        <v>310000</v>
      </c>
      <c r="D551" s="73" t="s">
        <v>402</v>
      </c>
    </row>
    <row r="552" spans="1:4">
      <c r="A552" s="90">
        <v>310210</v>
      </c>
      <c r="B552" s="73" t="s">
        <v>1301</v>
      </c>
      <c r="C552" s="90">
        <v>310000</v>
      </c>
      <c r="D552" s="73" t="s">
        <v>402</v>
      </c>
    </row>
    <row r="553" spans="1:4">
      <c r="A553" s="90">
        <v>310215</v>
      </c>
      <c r="B553" s="73" t="s">
        <v>1302</v>
      </c>
      <c r="C553" s="90">
        <v>310000</v>
      </c>
      <c r="D553" s="73" t="s">
        <v>402</v>
      </c>
    </row>
    <row r="554" spans="1:4">
      <c r="A554" s="90">
        <v>310410</v>
      </c>
      <c r="B554" s="73" t="s">
        <v>1303</v>
      </c>
      <c r="C554" s="90">
        <v>310000</v>
      </c>
      <c r="D554" s="73" t="s">
        <v>402</v>
      </c>
    </row>
    <row r="555" spans="1:4">
      <c r="A555" s="90">
        <v>310620</v>
      </c>
      <c r="B555" s="73" t="s">
        <v>404</v>
      </c>
      <c r="C555" s="90">
        <v>310000</v>
      </c>
      <c r="D555" s="73" t="s">
        <v>402</v>
      </c>
    </row>
    <row r="556" spans="1:4">
      <c r="A556" s="90">
        <v>310998</v>
      </c>
      <c r="B556" s="73" t="s">
        <v>405</v>
      </c>
      <c r="C556" s="90">
        <v>310000</v>
      </c>
      <c r="D556" s="73" t="s">
        <v>402</v>
      </c>
    </row>
    <row r="557" spans="1:4">
      <c r="A557" s="90">
        <v>320215</v>
      </c>
      <c r="B557" s="73" t="s">
        <v>407</v>
      </c>
      <c r="C557" s="90">
        <v>320000</v>
      </c>
      <c r="D557" s="73" t="s">
        <v>406</v>
      </c>
    </row>
    <row r="558" spans="1:4">
      <c r="A558" s="90">
        <v>320420</v>
      </c>
      <c r="B558" s="73" t="s">
        <v>917</v>
      </c>
      <c r="C558" s="90">
        <v>320000</v>
      </c>
      <c r="D558" s="73" t="s">
        <v>406</v>
      </c>
    </row>
    <row r="559" spans="1:4">
      <c r="A559" s="90">
        <v>320630</v>
      </c>
      <c r="B559" s="73" t="s">
        <v>408</v>
      </c>
      <c r="C559" s="90">
        <v>320000</v>
      </c>
      <c r="D559" s="73" t="s">
        <v>406</v>
      </c>
    </row>
    <row r="560" spans="1:4">
      <c r="A560" s="90">
        <v>330110</v>
      </c>
      <c r="B560" s="73" t="s">
        <v>410</v>
      </c>
      <c r="C560" s="90">
        <v>330000</v>
      </c>
      <c r="D560" s="73" t="s">
        <v>409</v>
      </c>
    </row>
    <row r="561" spans="1:4">
      <c r="A561" s="90">
        <v>330120</v>
      </c>
      <c r="B561" s="73" t="s">
        <v>411</v>
      </c>
      <c r="C561" s="90">
        <v>330000</v>
      </c>
      <c r="D561" s="73" t="s">
        <v>409</v>
      </c>
    </row>
    <row r="562" spans="1:4">
      <c r="A562" s="90">
        <v>330130</v>
      </c>
      <c r="B562" s="73" t="s">
        <v>412</v>
      </c>
      <c r="C562" s="90">
        <v>330000</v>
      </c>
      <c r="D562" s="73" t="s">
        <v>409</v>
      </c>
    </row>
    <row r="563" spans="1:4">
      <c r="A563" s="90">
        <v>330199</v>
      </c>
      <c r="B563" s="73" t="s">
        <v>1304</v>
      </c>
      <c r="C563" s="90">
        <v>330000</v>
      </c>
      <c r="D563" s="73" t="s">
        <v>409</v>
      </c>
    </row>
    <row r="564" spans="1:4">
      <c r="A564" s="90">
        <v>330260</v>
      </c>
      <c r="B564" s="73" t="s">
        <v>413</v>
      </c>
      <c r="C564" s="90">
        <v>330000</v>
      </c>
      <c r="D564" s="73" t="s">
        <v>409</v>
      </c>
    </row>
    <row r="565" spans="1:4">
      <c r="A565" s="90">
        <v>330270</v>
      </c>
      <c r="B565" s="73" t="s">
        <v>414</v>
      </c>
      <c r="C565" s="90">
        <v>330000</v>
      </c>
      <c r="D565" s="73" t="s">
        <v>409</v>
      </c>
    </row>
    <row r="566" spans="1:4">
      <c r="A566" s="90">
        <v>330280</v>
      </c>
      <c r="B566" s="73" t="s">
        <v>415</v>
      </c>
      <c r="C566" s="90">
        <v>330000</v>
      </c>
      <c r="D566" s="73" t="s">
        <v>409</v>
      </c>
    </row>
    <row r="567" spans="1:4">
      <c r="A567" s="90">
        <v>330320</v>
      </c>
      <c r="B567" s="73" t="s">
        <v>416</v>
      </c>
      <c r="C567" s="90">
        <v>330000</v>
      </c>
      <c r="D567" s="73" t="s">
        <v>409</v>
      </c>
    </row>
    <row r="568" spans="1:4">
      <c r="A568" s="90">
        <v>330322</v>
      </c>
      <c r="B568" s="73" t="s">
        <v>918</v>
      </c>
      <c r="C568" s="90">
        <v>330000</v>
      </c>
      <c r="D568" s="73" t="s">
        <v>409</v>
      </c>
    </row>
    <row r="569" spans="1:4">
      <c r="A569" s="90">
        <v>330325</v>
      </c>
      <c r="B569" s="73" t="s">
        <v>1305</v>
      </c>
      <c r="C569" s="90">
        <v>330000</v>
      </c>
      <c r="D569" s="73" t="s">
        <v>409</v>
      </c>
    </row>
    <row r="570" spans="1:4">
      <c r="A570" s="90">
        <v>330350</v>
      </c>
      <c r="B570" s="73" t="s">
        <v>417</v>
      </c>
      <c r="C570" s="90">
        <v>330000</v>
      </c>
      <c r="D570" s="73" t="s">
        <v>409</v>
      </c>
    </row>
    <row r="571" spans="1:4">
      <c r="A571" s="90">
        <v>330355</v>
      </c>
      <c r="B571" s="73" t="s">
        <v>418</v>
      </c>
      <c r="C571" s="90">
        <v>330000</v>
      </c>
      <c r="D571" s="73" t="s">
        <v>409</v>
      </c>
    </row>
    <row r="572" spans="1:4">
      <c r="A572" s="90">
        <v>330415</v>
      </c>
      <c r="B572" s="73" t="s">
        <v>1306</v>
      </c>
      <c r="C572" s="90">
        <v>330000</v>
      </c>
      <c r="D572" s="73" t="s">
        <v>409</v>
      </c>
    </row>
    <row r="573" spans="1:4">
      <c r="A573" s="90">
        <v>330435</v>
      </c>
      <c r="B573" s="73" t="s">
        <v>1307</v>
      </c>
      <c r="C573" s="90">
        <v>330000</v>
      </c>
      <c r="D573" s="73" t="s">
        <v>409</v>
      </c>
    </row>
    <row r="574" spans="1:4">
      <c r="A574" s="90">
        <v>330450</v>
      </c>
      <c r="B574" s="73" t="s">
        <v>419</v>
      </c>
      <c r="C574" s="90">
        <v>330000</v>
      </c>
      <c r="D574" s="73" t="s">
        <v>409</v>
      </c>
    </row>
    <row r="575" spans="1:4">
      <c r="A575" s="90">
        <v>330454</v>
      </c>
      <c r="B575" s="73" t="s">
        <v>1308</v>
      </c>
      <c r="C575" s="90">
        <v>330000</v>
      </c>
      <c r="D575" s="73" t="s">
        <v>409</v>
      </c>
    </row>
    <row r="576" spans="1:4">
      <c r="A576" s="90">
        <v>330456</v>
      </c>
      <c r="B576" s="73" t="s">
        <v>1309</v>
      </c>
      <c r="C576" s="90">
        <v>330000</v>
      </c>
      <c r="D576" s="73" t="s">
        <v>409</v>
      </c>
    </row>
    <row r="577" spans="1:4">
      <c r="A577" s="90">
        <v>330457</v>
      </c>
      <c r="B577" s="73" t="s">
        <v>919</v>
      </c>
      <c r="C577" s="90">
        <v>330000</v>
      </c>
      <c r="D577" s="73" t="s">
        <v>409</v>
      </c>
    </row>
    <row r="578" spans="1:4">
      <c r="A578" s="90">
        <v>330465</v>
      </c>
      <c r="B578" s="73" t="s">
        <v>1310</v>
      </c>
      <c r="C578" s="90">
        <v>330000</v>
      </c>
      <c r="D578" s="73" t="s">
        <v>409</v>
      </c>
    </row>
    <row r="579" spans="1:4">
      <c r="A579" s="90">
        <v>330485</v>
      </c>
      <c r="B579" s="73" t="s">
        <v>1311</v>
      </c>
      <c r="C579" s="90">
        <v>330000</v>
      </c>
      <c r="D579" s="73" t="s">
        <v>409</v>
      </c>
    </row>
    <row r="580" spans="1:4">
      <c r="A580" s="90">
        <v>330493</v>
      </c>
      <c r="B580" s="73" t="s">
        <v>420</v>
      </c>
      <c r="C580" s="90">
        <v>330000</v>
      </c>
      <c r="D580" s="73" t="s">
        <v>409</v>
      </c>
    </row>
    <row r="581" spans="1:4">
      <c r="A581" s="90">
        <v>330498</v>
      </c>
      <c r="B581" s="73" t="s">
        <v>1312</v>
      </c>
      <c r="C581" s="90">
        <v>330000</v>
      </c>
      <c r="D581" s="73" t="s">
        <v>409</v>
      </c>
    </row>
    <row r="582" spans="1:4">
      <c r="A582" s="90">
        <v>330998</v>
      </c>
      <c r="B582" s="73" t="s">
        <v>1313</v>
      </c>
      <c r="C582" s="90">
        <v>330000</v>
      </c>
      <c r="D582" s="73" t="s">
        <v>409</v>
      </c>
    </row>
    <row r="583" spans="1:4">
      <c r="A583" s="90">
        <v>330999</v>
      </c>
      <c r="B583" s="73" t="s">
        <v>1314</v>
      </c>
      <c r="C583" s="90">
        <v>330000</v>
      </c>
      <c r="D583" s="73" t="s">
        <v>409</v>
      </c>
    </row>
    <row r="584" spans="1:4">
      <c r="A584" s="90">
        <v>340116</v>
      </c>
      <c r="B584" s="73" t="s">
        <v>422</v>
      </c>
      <c r="C584" s="90">
        <v>340000</v>
      </c>
      <c r="D584" s="73" t="s">
        <v>421</v>
      </c>
    </row>
    <row r="585" spans="1:4">
      <c r="A585" s="90">
        <v>340175</v>
      </c>
      <c r="B585" s="73" t="s">
        <v>423</v>
      </c>
      <c r="C585" s="90">
        <v>340000</v>
      </c>
      <c r="D585" s="73" t="s">
        <v>421</v>
      </c>
    </row>
    <row r="586" spans="1:4">
      <c r="A586" s="90">
        <v>340210</v>
      </c>
      <c r="B586" s="73" t="s">
        <v>424</v>
      </c>
      <c r="C586" s="90">
        <v>340000</v>
      </c>
      <c r="D586" s="73" t="s">
        <v>421</v>
      </c>
    </row>
    <row r="587" spans="1:4">
      <c r="A587" s="90">
        <v>340215</v>
      </c>
      <c r="B587" s="73" t="s">
        <v>1028</v>
      </c>
      <c r="C587" s="90">
        <v>340000</v>
      </c>
      <c r="D587" s="73" t="s">
        <v>421</v>
      </c>
    </row>
    <row r="588" spans="1:4">
      <c r="A588" s="90">
        <v>340220</v>
      </c>
      <c r="B588" s="73" t="s">
        <v>1315</v>
      </c>
      <c r="C588" s="90">
        <v>340000</v>
      </c>
      <c r="D588" s="73" t="s">
        <v>421</v>
      </c>
    </row>
    <row r="589" spans="1:4">
      <c r="A589" s="90">
        <v>340222</v>
      </c>
      <c r="B589" s="73" t="s">
        <v>1316</v>
      </c>
      <c r="C589" s="90">
        <v>340000</v>
      </c>
      <c r="D589" s="73" t="s">
        <v>421</v>
      </c>
    </row>
    <row r="590" spans="1:4">
      <c r="A590" s="90">
        <v>340225</v>
      </c>
      <c r="B590" s="73" t="s">
        <v>1317</v>
      </c>
      <c r="C590" s="90">
        <v>340000</v>
      </c>
      <c r="D590" s="73" t="s">
        <v>421</v>
      </c>
    </row>
    <row r="591" spans="1:4">
      <c r="A591" s="90">
        <v>340226</v>
      </c>
      <c r="B591" s="73" t="s">
        <v>1318</v>
      </c>
      <c r="C591" s="90">
        <v>340000</v>
      </c>
      <c r="D591" s="73" t="s">
        <v>421</v>
      </c>
    </row>
    <row r="592" spans="1:4">
      <c r="A592" s="90">
        <v>340230</v>
      </c>
      <c r="B592" s="73" t="s">
        <v>1319</v>
      </c>
      <c r="C592" s="90">
        <v>340000</v>
      </c>
      <c r="D592" s="73" t="s">
        <v>421</v>
      </c>
    </row>
    <row r="593" spans="1:4">
      <c r="A593" s="90">
        <v>340245</v>
      </c>
      <c r="B593" s="73" t="s">
        <v>425</v>
      </c>
      <c r="C593" s="90">
        <v>340000</v>
      </c>
      <c r="D593" s="73" t="s">
        <v>421</v>
      </c>
    </row>
    <row r="594" spans="1:4">
      <c r="A594" s="90">
        <v>340255</v>
      </c>
      <c r="B594" s="73" t="s">
        <v>426</v>
      </c>
      <c r="C594" s="90">
        <v>340000</v>
      </c>
      <c r="D594" s="73" t="s">
        <v>421</v>
      </c>
    </row>
    <row r="595" spans="1:4">
      <c r="A595" s="90">
        <v>340260</v>
      </c>
      <c r="B595" s="73" t="s">
        <v>427</v>
      </c>
      <c r="C595" s="90">
        <v>340000</v>
      </c>
      <c r="D595" s="73" t="s">
        <v>421</v>
      </c>
    </row>
    <row r="596" spans="1:4">
      <c r="A596" s="90">
        <v>340265</v>
      </c>
      <c r="B596" s="73" t="s">
        <v>428</v>
      </c>
      <c r="C596" s="90">
        <v>340000</v>
      </c>
      <c r="D596" s="73" t="s">
        <v>421</v>
      </c>
    </row>
    <row r="597" spans="1:4">
      <c r="A597" s="90">
        <v>340267</v>
      </c>
      <c r="B597" s="73" t="s">
        <v>1320</v>
      </c>
      <c r="C597" s="90">
        <v>340000</v>
      </c>
      <c r="D597" s="73" t="s">
        <v>421</v>
      </c>
    </row>
    <row r="598" spans="1:4">
      <c r="A598" s="90">
        <v>340280</v>
      </c>
      <c r="B598" s="73" t="s">
        <v>429</v>
      </c>
      <c r="C598" s="90">
        <v>340000</v>
      </c>
      <c r="D598" s="73" t="s">
        <v>421</v>
      </c>
    </row>
    <row r="599" spans="1:4">
      <c r="A599" s="90">
        <v>340285</v>
      </c>
      <c r="B599" s="73" t="s">
        <v>430</v>
      </c>
      <c r="C599" s="90">
        <v>340000</v>
      </c>
      <c r="D599" s="73" t="s">
        <v>421</v>
      </c>
    </row>
    <row r="600" spans="1:4">
      <c r="A600" s="90">
        <v>340298</v>
      </c>
      <c r="B600" s="73" t="s">
        <v>431</v>
      </c>
      <c r="C600" s="90">
        <v>340000</v>
      </c>
      <c r="D600" s="73" t="s">
        <v>421</v>
      </c>
    </row>
    <row r="601" spans="1:4">
      <c r="A601" s="90">
        <v>340310</v>
      </c>
      <c r="B601" s="73" t="s">
        <v>1321</v>
      </c>
      <c r="C601" s="90">
        <v>340000</v>
      </c>
      <c r="D601" s="73" t="s">
        <v>421</v>
      </c>
    </row>
    <row r="602" spans="1:4">
      <c r="A602" s="90">
        <v>340998</v>
      </c>
      <c r="B602" s="73" t="s">
        <v>1322</v>
      </c>
      <c r="C602" s="90">
        <v>340000</v>
      </c>
      <c r="D602" s="73" t="s">
        <v>421</v>
      </c>
    </row>
    <row r="603" spans="1:4">
      <c r="A603" s="90">
        <v>340999</v>
      </c>
      <c r="B603" s="73" t="s">
        <v>1323</v>
      </c>
      <c r="C603" s="90">
        <v>340000</v>
      </c>
      <c r="D603" s="73" t="s">
        <v>421</v>
      </c>
    </row>
    <row r="604" spans="1:4">
      <c r="A604" s="90">
        <v>350135</v>
      </c>
      <c r="B604" s="73" t="s">
        <v>1324</v>
      </c>
      <c r="C604" s="90">
        <v>350000</v>
      </c>
      <c r="D604" s="73" t="s">
        <v>432</v>
      </c>
    </row>
    <row r="605" spans="1:4">
      <c r="A605" s="90">
        <v>350140</v>
      </c>
      <c r="B605" s="73" t="s">
        <v>1325</v>
      </c>
      <c r="C605" s="90">
        <v>350000</v>
      </c>
      <c r="D605" s="73" t="s">
        <v>432</v>
      </c>
    </row>
    <row r="606" spans="1:4">
      <c r="A606" s="90">
        <v>350220</v>
      </c>
      <c r="B606" s="75" t="s">
        <v>1029</v>
      </c>
      <c r="C606" s="90">
        <v>350000</v>
      </c>
      <c r="D606" s="73" t="s">
        <v>432</v>
      </c>
    </row>
    <row r="607" spans="1:4">
      <c r="A607" s="90">
        <v>350230</v>
      </c>
      <c r="B607" s="73" t="s">
        <v>433</v>
      </c>
      <c r="C607" s="90">
        <v>350000</v>
      </c>
      <c r="D607" s="73" t="s">
        <v>432</v>
      </c>
    </row>
    <row r="608" spans="1:4">
      <c r="A608" s="90">
        <v>350310</v>
      </c>
      <c r="B608" s="73" t="s">
        <v>434</v>
      </c>
      <c r="C608" s="90">
        <v>350000</v>
      </c>
      <c r="D608" s="73" t="s">
        <v>432</v>
      </c>
    </row>
    <row r="609" spans="1:4">
      <c r="A609" s="90">
        <v>350311</v>
      </c>
      <c r="B609" s="73" t="s">
        <v>1326</v>
      </c>
      <c r="C609" s="90">
        <v>350000</v>
      </c>
      <c r="D609" s="73" t="s">
        <v>432</v>
      </c>
    </row>
    <row r="610" spans="1:4">
      <c r="A610" s="90">
        <v>350312</v>
      </c>
      <c r="B610" s="73" t="s">
        <v>920</v>
      </c>
      <c r="C610" s="90">
        <v>350000</v>
      </c>
      <c r="D610" s="73" t="s">
        <v>432</v>
      </c>
    </row>
    <row r="611" spans="1:4">
      <c r="A611" s="90">
        <v>350322</v>
      </c>
      <c r="B611" s="73" t="s">
        <v>435</v>
      </c>
      <c r="C611" s="90">
        <v>350000</v>
      </c>
      <c r="D611" s="73" t="s">
        <v>432</v>
      </c>
    </row>
    <row r="612" spans="1:4">
      <c r="A612" s="90">
        <v>350323</v>
      </c>
      <c r="B612" s="73" t="s">
        <v>436</v>
      </c>
      <c r="C612" s="90">
        <v>350000</v>
      </c>
      <c r="D612" s="73" t="s">
        <v>432</v>
      </c>
    </row>
    <row r="613" spans="1:4">
      <c r="A613" s="90">
        <v>350340</v>
      </c>
      <c r="B613" s="73" t="s">
        <v>437</v>
      </c>
      <c r="C613" s="90">
        <v>350000</v>
      </c>
      <c r="D613" s="73" t="s">
        <v>432</v>
      </c>
    </row>
    <row r="614" spans="1:4">
      <c r="A614" s="90">
        <v>350343</v>
      </c>
      <c r="B614" s="73" t="s">
        <v>1327</v>
      </c>
      <c r="C614" s="90">
        <v>350000</v>
      </c>
      <c r="D614" s="73" t="s">
        <v>432</v>
      </c>
    </row>
    <row r="615" spans="1:4">
      <c r="A615" s="90">
        <v>350355</v>
      </c>
      <c r="B615" s="73" t="s">
        <v>438</v>
      </c>
      <c r="C615" s="90">
        <v>350000</v>
      </c>
      <c r="D615" s="73" t="s">
        <v>432</v>
      </c>
    </row>
    <row r="616" spans="1:4">
      <c r="A616" s="90">
        <v>350360</v>
      </c>
      <c r="B616" s="73" t="s">
        <v>439</v>
      </c>
      <c r="C616" s="90">
        <v>350000</v>
      </c>
      <c r="D616" s="73" t="s">
        <v>432</v>
      </c>
    </row>
    <row r="617" spans="1:4">
      <c r="A617" s="90">
        <v>350361</v>
      </c>
      <c r="B617" s="73" t="s">
        <v>440</v>
      </c>
      <c r="C617" s="90">
        <v>350000</v>
      </c>
      <c r="D617" s="73" t="s">
        <v>432</v>
      </c>
    </row>
    <row r="618" spans="1:4">
      <c r="A618" s="90">
        <v>350364</v>
      </c>
      <c r="B618" s="73" t="s">
        <v>441</v>
      </c>
      <c r="C618" s="90">
        <v>350000</v>
      </c>
      <c r="D618" s="73" t="s">
        <v>432</v>
      </c>
    </row>
    <row r="619" spans="1:4">
      <c r="A619" s="90">
        <v>350367</v>
      </c>
      <c r="B619" s="73" t="s">
        <v>1030</v>
      </c>
      <c r="C619" s="90">
        <v>350000</v>
      </c>
      <c r="D619" s="73" t="s">
        <v>432</v>
      </c>
    </row>
    <row r="620" spans="1:4">
      <c r="A620" s="90">
        <v>350376</v>
      </c>
      <c r="B620" s="73" t="s">
        <v>442</v>
      </c>
      <c r="C620" s="90">
        <v>350000</v>
      </c>
      <c r="D620" s="73" t="s">
        <v>432</v>
      </c>
    </row>
    <row r="621" spans="1:4">
      <c r="A621" s="90">
        <v>350385</v>
      </c>
      <c r="B621" s="73" t="s">
        <v>443</v>
      </c>
      <c r="C621" s="90">
        <v>350000</v>
      </c>
      <c r="D621" s="73" t="s">
        <v>432</v>
      </c>
    </row>
    <row r="622" spans="1:4">
      <c r="A622" s="90">
        <v>350389</v>
      </c>
      <c r="B622" s="73" t="s">
        <v>921</v>
      </c>
      <c r="C622" s="90">
        <v>350000</v>
      </c>
      <c r="D622" s="73" t="s">
        <v>432</v>
      </c>
    </row>
    <row r="623" spans="1:4">
      <c r="A623" s="90">
        <v>350399</v>
      </c>
      <c r="B623" s="73" t="s">
        <v>1031</v>
      </c>
      <c r="C623" s="90">
        <v>350000</v>
      </c>
      <c r="D623" s="73" t="s">
        <v>432</v>
      </c>
    </row>
    <row r="624" spans="1:4">
      <c r="A624" s="90">
        <v>350998</v>
      </c>
      <c r="B624" s="73" t="s">
        <v>444</v>
      </c>
      <c r="C624" s="90">
        <v>350000</v>
      </c>
      <c r="D624" s="73" t="s">
        <v>432</v>
      </c>
    </row>
    <row r="625" spans="1:4">
      <c r="A625" s="90">
        <v>350999</v>
      </c>
      <c r="B625" s="73" t="s">
        <v>1328</v>
      </c>
      <c r="C625" s="90">
        <v>350000</v>
      </c>
      <c r="D625" s="73" t="s">
        <v>432</v>
      </c>
    </row>
    <row r="626" spans="1:4">
      <c r="A626" s="90">
        <v>360000</v>
      </c>
      <c r="B626" s="73" t="s">
        <v>1329</v>
      </c>
      <c r="C626" s="90">
        <v>360000</v>
      </c>
      <c r="D626" s="73" t="s">
        <v>1329</v>
      </c>
    </row>
    <row r="627" spans="1:4">
      <c r="A627" s="90">
        <v>370210</v>
      </c>
      <c r="B627" s="73" t="s">
        <v>1331</v>
      </c>
      <c r="C627" s="90">
        <v>370000</v>
      </c>
      <c r="D627" s="73" t="s">
        <v>1330</v>
      </c>
    </row>
    <row r="628" spans="1:4">
      <c r="A628" s="90">
        <v>370240</v>
      </c>
      <c r="B628" s="73" t="s">
        <v>1332</v>
      </c>
      <c r="C628" s="90">
        <v>370000</v>
      </c>
      <c r="D628" s="73" t="s">
        <v>1330</v>
      </c>
    </row>
    <row r="629" spans="1:4">
      <c r="A629" s="90">
        <v>270999</v>
      </c>
      <c r="B629" s="73" t="s">
        <v>1333</v>
      </c>
      <c r="C629" s="90">
        <v>370000</v>
      </c>
      <c r="D629" s="73" t="s">
        <v>1330</v>
      </c>
    </row>
    <row r="630" spans="1:4">
      <c r="A630" s="90">
        <v>380100</v>
      </c>
      <c r="B630" s="73" t="s">
        <v>446</v>
      </c>
      <c r="C630" s="90">
        <v>380000</v>
      </c>
      <c r="D630" s="73" t="s">
        <v>445</v>
      </c>
    </row>
    <row r="631" spans="1:4">
      <c r="A631" s="90">
        <v>380103</v>
      </c>
      <c r="B631" s="73" t="s">
        <v>1032</v>
      </c>
      <c r="C631" s="90">
        <v>380000</v>
      </c>
      <c r="D631" s="73" t="s">
        <v>445</v>
      </c>
    </row>
    <row r="632" spans="1:4">
      <c r="A632" s="90">
        <v>380111</v>
      </c>
      <c r="B632" s="73" t="s">
        <v>447</v>
      </c>
      <c r="C632" s="90">
        <v>380000</v>
      </c>
      <c r="D632" s="73" t="s">
        <v>445</v>
      </c>
    </row>
    <row r="633" spans="1:4">
      <c r="A633" s="90">
        <v>380130</v>
      </c>
      <c r="B633" s="73" t="s">
        <v>448</v>
      </c>
      <c r="C633" s="90">
        <v>380000</v>
      </c>
      <c r="D633" s="73" t="s">
        <v>445</v>
      </c>
    </row>
    <row r="634" spans="1:4">
      <c r="A634" s="90">
        <v>380150</v>
      </c>
      <c r="B634" s="73" t="s">
        <v>449</v>
      </c>
      <c r="C634" s="90">
        <v>380000</v>
      </c>
      <c r="D634" s="73" t="s">
        <v>445</v>
      </c>
    </row>
    <row r="635" spans="1:4">
      <c r="A635" s="90">
        <v>380152</v>
      </c>
      <c r="B635" s="73" t="s">
        <v>450</v>
      </c>
      <c r="C635" s="90">
        <v>380000</v>
      </c>
      <c r="D635" s="73" t="s">
        <v>445</v>
      </c>
    </row>
    <row r="636" spans="1:4">
      <c r="A636" s="90">
        <v>380155</v>
      </c>
      <c r="B636" s="73" t="s">
        <v>451</v>
      </c>
      <c r="C636" s="90">
        <v>380000</v>
      </c>
      <c r="D636" s="73" t="s">
        <v>445</v>
      </c>
    </row>
    <row r="637" spans="1:4">
      <c r="A637" s="90">
        <v>380157</v>
      </c>
      <c r="B637" s="73" t="s">
        <v>452</v>
      </c>
      <c r="C637" s="90">
        <v>380000</v>
      </c>
      <c r="D637" s="73" t="s">
        <v>445</v>
      </c>
    </row>
    <row r="638" spans="1:4">
      <c r="A638" s="90">
        <v>380158</v>
      </c>
      <c r="B638" s="73" t="s">
        <v>453</v>
      </c>
      <c r="C638" s="90">
        <v>380000</v>
      </c>
      <c r="D638" s="73" t="s">
        <v>445</v>
      </c>
    </row>
    <row r="639" spans="1:4">
      <c r="A639" s="90">
        <v>380162</v>
      </c>
      <c r="B639" s="73" t="s">
        <v>454</v>
      </c>
      <c r="C639" s="90">
        <v>380000</v>
      </c>
      <c r="D639" s="73" t="s">
        <v>445</v>
      </c>
    </row>
    <row r="640" spans="1:4">
      <c r="A640" s="90">
        <v>380170</v>
      </c>
      <c r="B640" s="73" t="s">
        <v>455</v>
      </c>
      <c r="C640" s="90">
        <v>380000</v>
      </c>
      <c r="D640" s="73" t="s">
        <v>445</v>
      </c>
    </row>
    <row r="641" spans="1:4">
      <c r="A641" s="90">
        <v>380190</v>
      </c>
      <c r="B641" s="73" t="s">
        <v>1033</v>
      </c>
      <c r="C641" s="90">
        <v>380000</v>
      </c>
      <c r="D641" s="73" t="s">
        <v>445</v>
      </c>
    </row>
    <row r="642" spans="1:4">
      <c r="A642" s="90">
        <v>380217</v>
      </c>
      <c r="B642" s="73" t="s">
        <v>456</v>
      </c>
      <c r="C642" s="90">
        <v>380000</v>
      </c>
      <c r="D642" s="73" t="s">
        <v>445</v>
      </c>
    </row>
    <row r="643" spans="1:4">
      <c r="A643" s="90">
        <v>380230</v>
      </c>
      <c r="B643" s="73" t="s">
        <v>457</v>
      </c>
      <c r="C643" s="90">
        <v>380000</v>
      </c>
      <c r="D643" s="73" t="s">
        <v>445</v>
      </c>
    </row>
    <row r="644" spans="1:4">
      <c r="A644" s="90">
        <v>380260</v>
      </c>
      <c r="B644" s="73" t="s">
        <v>922</v>
      </c>
      <c r="C644" s="90">
        <v>380000</v>
      </c>
      <c r="D644" s="73" t="s">
        <v>445</v>
      </c>
    </row>
    <row r="645" spans="1:4">
      <c r="A645" s="90">
        <v>380282</v>
      </c>
      <c r="B645" s="73" t="s">
        <v>1335</v>
      </c>
      <c r="C645" s="90">
        <v>380000</v>
      </c>
      <c r="D645" s="73" t="s">
        <v>445</v>
      </c>
    </row>
    <row r="646" spans="1:4">
      <c r="A646" s="90">
        <v>380999</v>
      </c>
      <c r="B646" s="73" t="s">
        <v>1336</v>
      </c>
      <c r="C646" s="90">
        <v>380000</v>
      </c>
      <c r="D646" s="73" t="s">
        <v>445</v>
      </c>
    </row>
    <row r="647" spans="1:4">
      <c r="A647" s="90">
        <v>390100</v>
      </c>
      <c r="B647" s="73" t="s">
        <v>459</v>
      </c>
      <c r="C647" s="90">
        <v>390000</v>
      </c>
      <c r="D647" s="73" t="s">
        <v>458</v>
      </c>
    </row>
    <row r="648" spans="1:4">
      <c r="A648" s="90">
        <v>390124</v>
      </c>
      <c r="B648" s="73" t="s">
        <v>460</v>
      </c>
      <c r="C648" s="90">
        <v>390000</v>
      </c>
      <c r="D648" s="73" t="s">
        <v>458</v>
      </c>
    </row>
    <row r="649" spans="1:4">
      <c r="A649" s="90">
        <v>390150</v>
      </c>
      <c r="B649" s="73" t="s">
        <v>461</v>
      </c>
      <c r="C649" s="90">
        <v>390000</v>
      </c>
      <c r="D649" s="73" t="s">
        <v>458</v>
      </c>
    </row>
    <row r="650" spans="1:4">
      <c r="A650" s="90">
        <v>390170</v>
      </c>
      <c r="B650" s="73" t="s">
        <v>462</v>
      </c>
      <c r="C650" s="90">
        <v>390000</v>
      </c>
      <c r="D650" s="73" t="s">
        <v>458</v>
      </c>
    </row>
    <row r="651" spans="1:4">
      <c r="A651" s="90">
        <v>390190</v>
      </c>
      <c r="B651" s="73" t="s">
        <v>463</v>
      </c>
      <c r="C651" s="90">
        <v>390000</v>
      </c>
      <c r="D651" s="73" t="s">
        <v>458</v>
      </c>
    </row>
    <row r="652" spans="1:4">
      <c r="A652" s="90">
        <v>390215</v>
      </c>
      <c r="B652" s="73" t="s">
        <v>464</v>
      </c>
      <c r="C652" s="90">
        <v>390000</v>
      </c>
      <c r="D652" s="73" t="s">
        <v>458</v>
      </c>
    </row>
    <row r="653" spans="1:4">
      <c r="A653" s="90">
        <v>390240</v>
      </c>
      <c r="B653" s="73" t="s">
        <v>465</v>
      </c>
      <c r="C653" s="90">
        <v>390000</v>
      </c>
      <c r="D653" s="73" t="s">
        <v>458</v>
      </c>
    </row>
    <row r="654" spans="1:4">
      <c r="A654" s="90">
        <v>390250</v>
      </c>
      <c r="B654" s="73" t="s">
        <v>1337</v>
      </c>
      <c r="C654" s="90">
        <v>390000</v>
      </c>
      <c r="D654" s="73" t="s">
        <v>458</v>
      </c>
    </row>
    <row r="655" spans="1:4">
      <c r="A655" s="90">
        <v>390251</v>
      </c>
      <c r="B655" s="73" t="s">
        <v>1338</v>
      </c>
      <c r="C655" s="90">
        <v>390000</v>
      </c>
      <c r="D655" s="73" t="s">
        <v>458</v>
      </c>
    </row>
    <row r="656" spans="1:4">
      <c r="A656" s="90">
        <v>390270</v>
      </c>
      <c r="B656" s="73" t="s">
        <v>1339</v>
      </c>
      <c r="C656" s="90">
        <v>390000</v>
      </c>
      <c r="D656" s="73" t="s">
        <v>458</v>
      </c>
    </row>
    <row r="657" spans="1:4">
      <c r="A657" s="90">
        <v>390271</v>
      </c>
      <c r="B657" s="73" t="s">
        <v>1340</v>
      </c>
      <c r="C657" s="90">
        <v>390000</v>
      </c>
      <c r="D657" s="73" t="s">
        <v>458</v>
      </c>
    </row>
    <row r="658" spans="1:4">
      <c r="A658" s="90">
        <v>390290</v>
      </c>
      <c r="B658" s="73" t="s">
        <v>1341</v>
      </c>
      <c r="C658" s="90">
        <v>390000</v>
      </c>
      <c r="D658" s="73" t="s">
        <v>458</v>
      </c>
    </row>
    <row r="659" spans="1:4">
      <c r="A659" s="90">
        <v>390300</v>
      </c>
      <c r="B659" s="73" t="s">
        <v>1342</v>
      </c>
      <c r="C659" s="90">
        <v>390000</v>
      </c>
      <c r="D659" s="73" t="s">
        <v>458</v>
      </c>
    </row>
    <row r="660" spans="1:4">
      <c r="A660" s="90">
        <v>390305</v>
      </c>
      <c r="B660" s="73" t="s">
        <v>466</v>
      </c>
      <c r="C660" s="90">
        <v>390000</v>
      </c>
      <c r="D660" s="73" t="s">
        <v>458</v>
      </c>
    </row>
    <row r="661" spans="1:4">
      <c r="A661" s="90">
        <v>390310</v>
      </c>
      <c r="B661" s="73" t="s">
        <v>467</v>
      </c>
      <c r="C661" s="90">
        <v>390000</v>
      </c>
      <c r="D661" s="73" t="s">
        <v>458</v>
      </c>
    </row>
    <row r="662" spans="1:4">
      <c r="A662" s="90">
        <v>390320</v>
      </c>
      <c r="B662" s="73" t="s">
        <v>468</v>
      </c>
      <c r="C662" s="90">
        <v>390000</v>
      </c>
      <c r="D662" s="73" t="s">
        <v>458</v>
      </c>
    </row>
    <row r="663" spans="1:4">
      <c r="A663" s="90">
        <v>390322</v>
      </c>
      <c r="B663" s="73" t="s">
        <v>469</v>
      </c>
      <c r="C663" s="90">
        <v>390000</v>
      </c>
      <c r="D663" s="73" t="s">
        <v>458</v>
      </c>
    </row>
    <row r="664" spans="1:4">
      <c r="A664" s="90">
        <v>390330</v>
      </c>
      <c r="B664" s="73" t="s">
        <v>470</v>
      </c>
      <c r="C664" s="90">
        <v>390000</v>
      </c>
      <c r="D664" s="73" t="s">
        <v>458</v>
      </c>
    </row>
    <row r="665" spans="1:4">
      <c r="A665" s="90">
        <v>390372</v>
      </c>
      <c r="B665" s="73" t="s">
        <v>471</v>
      </c>
      <c r="C665" s="90">
        <v>390000</v>
      </c>
      <c r="D665" s="73" t="s">
        <v>458</v>
      </c>
    </row>
    <row r="666" spans="1:4">
      <c r="A666" s="90">
        <v>390380</v>
      </c>
      <c r="B666" s="73" t="s">
        <v>472</v>
      </c>
      <c r="C666" s="90">
        <v>390000</v>
      </c>
      <c r="D666" s="73" t="s">
        <v>458</v>
      </c>
    </row>
    <row r="667" spans="1:4">
      <c r="A667" s="90">
        <v>390390</v>
      </c>
      <c r="B667" s="73" t="s">
        <v>473</v>
      </c>
      <c r="C667" s="90">
        <v>390000</v>
      </c>
      <c r="D667" s="73" t="s">
        <v>458</v>
      </c>
    </row>
    <row r="668" spans="1:4">
      <c r="A668" s="90">
        <v>390400</v>
      </c>
      <c r="B668" s="73" t="s">
        <v>474</v>
      </c>
      <c r="C668" s="90">
        <v>390000</v>
      </c>
      <c r="D668" s="73" t="s">
        <v>458</v>
      </c>
    </row>
    <row r="669" spans="1:4">
      <c r="A669" s="90">
        <v>390402</v>
      </c>
      <c r="B669" s="73" t="s">
        <v>1343</v>
      </c>
      <c r="C669" s="90">
        <v>390000</v>
      </c>
      <c r="D669" s="73" t="s">
        <v>458</v>
      </c>
    </row>
    <row r="670" spans="1:4">
      <c r="A670" s="90">
        <v>390403</v>
      </c>
      <c r="B670" s="73" t="s">
        <v>1344</v>
      </c>
      <c r="C670" s="90">
        <v>390000</v>
      </c>
      <c r="D670" s="73" t="s">
        <v>458</v>
      </c>
    </row>
    <row r="671" spans="1:4">
      <c r="A671" s="90">
        <v>390450</v>
      </c>
      <c r="B671" s="73" t="s">
        <v>1345</v>
      </c>
      <c r="C671" s="90">
        <v>390000</v>
      </c>
      <c r="D671" s="73" t="s">
        <v>458</v>
      </c>
    </row>
    <row r="672" spans="1:4">
      <c r="A672" s="90">
        <v>390451</v>
      </c>
      <c r="B672" s="73" t="s">
        <v>475</v>
      </c>
      <c r="C672" s="90">
        <v>390000</v>
      </c>
      <c r="D672" s="73" t="s">
        <v>458</v>
      </c>
    </row>
    <row r="673" spans="1:4">
      <c r="A673" s="90">
        <v>390460</v>
      </c>
      <c r="B673" s="73" t="s">
        <v>1346</v>
      </c>
      <c r="C673" s="90">
        <v>390000</v>
      </c>
      <c r="D673" s="73" t="s">
        <v>458</v>
      </c>
    </row>
    <row r="674" spans="1:4">
      <c r="A674" s="90">
        <v>452103</v>
      </c>
      <c r="B674" s="73" t="s">
        <v>923</v>
      </c>
      <c r="C674" s="90">
        <v>452000</v>
      </c>
      <c r="D674" s="73" t="s">
        <v>476</v>
      </c>
    </row>
    <row r="675" spans="1:4">
      <c r="A675" s="90">
        <v>453150</v>
      </c>
      <c r="B675" s="73" t="s">
        <v>478</v>
      </c>
      <c r="C675" s="90">
        <v>453000</v>
      </c>
      <c r="D675" s="73" t="s">
        <v>477</v>
      </c>
    </row>
    <row r="676" spans="1:4">
      <c r="A676" s="90">
        <v>454190</v>
      </c>
      <c r="B676" s="73" t="s">
        <v>479</v>
      </c>
      <c r="C676" s="90">
        <v>454000</v>
      </c>
      <c r="D676" s="73" t="s">
        <v>1347</v>
      </c>
    </row>
    <row r="677" spans="1:4">
      <c r="A677" s="90">
        <v>455110</v>
      </c>
      <c r="B677" s="73" t="s">
        <v>481</v>
      </c>
      <c r="C677" s="90">
        <v>455000</v>
      </c>
      <c r="D677" s="73" t="s">
        <v>480</v>
      </c>
    </row>
    <row r="678" spans="1:4">
      <c r="A678" s="90">
        <v>456150</v>
      </c>
      <c r="B678" s="73" t="s">
        <v>483</v>
      </c>
      <c r="C678" s="90">
        <v>456000</v>
      </c>
      <c r="D678" s="73" t="s">
        <v>482</v>
      </c>
    </row>
    <row r="679" spans="1:4">
      <c r="A679" s="90">
        <v>521110</v>
      </c>
      <c r="B679" s="73" t="s">
        <v>485</v>
      </c>
      <c r="C679" s="90">
        <v>521000</v>
      </c>
      <c r="D679" s="73" t="s">
        <v>484</v>
      </c>
    </row>
    <row r="680" spans="1:4">
      <c r="A680" s="90">
        <v>533190</v>
      </c>
      <c r="B680" s="73" t="s">
        <v>487</v>
      </c>
      <c r="C680" s="90">
        <v>533000</v>
      </c>
      <c r="D680" s="73" t="s">
        <v>486</v>
      </c>
    </row>
    <row r="681" spans="1:4">
      <c r="A681" s="92">
        <v>610150</v>
      </c>
      <c r="B681" s="85" t="s">
        <v>1527</v>
      </c>
      <c r="C681" s="90">
        <v>610000</v>
      </c>
      <c r="D681" s="73" t="s">
        <v>488</v>
      </c>
    </row>
    <row r="682" spans="1:4">
      <c r="A682" s="90">
        <v>610190</v>
      </c>
      <c r="B682" s="73" t="s">
        <v>489</v>
      </c>
      <c r="C682" s="90">
        <v>610000</v>
      </c>
      <c r="D682" s="73" t="s">
        <v>488</v>
      </c>
    </row>
    <row r="683" spans="1:4">
      <c r="A683" s="92">
        <v>610350</v>
      </c>
      <c r="B683" s="85" t="s">
        <v>1528</v>
      </c>
      <c r="C683" s="90">
        <v>610000</v>
      </c>
      <c r="D683" s="73" t="s">
        <v>488</v>
      </c>
    </row>
    <row r="684" spans="1:4">
      <c r="A684" s="92">
        <v>620199</v>
      </c>
      <c r="B684" s="85" t="s">
        <v>1529</v>
      </c>
      <c r="C684" s="90">
        <v>610000</v>
      </c>
      <c r="D684" s="73" t="s">
        <v>488</v>
      </c>
    </row>
    <row r="685" spans="1:4">
      <c r="A685" s="90">
        <v>632110</v>
      </c>
      <c r="B685" s="73" t="s">
        <v>490</v>
      </c>
      <c r="C685" s="90">
        <v>632000</v>
      </c>
      <c r="D685" s="73" t="s">
        <v>490</v>
      </c>
    </row>
    <row r="686" spans="1:4">
      <c r="A686" s="90">
        <v>633110</v>
      </c>
      <c r="B686" s="73" t="s">
        <v>924</v>
      </c>
      <c r="C686" s="90">
        <v>633000</v>
      </c>
      <c r="D686" s="73" t="s">
        <v>491</v>
      </c>
    </row>
    <row r="687" spans="1:4">
      <c r="A687" s="90">
        <v>633130</v>
      </c>
      <c r="B687" s="73" t="s">
        <v>492</v>
      </c>
      <c r="C687" s="90">
        <v>633000</v>
      </c>
      <c r="D687" s="73" t="s">
        <v>491</v>
      </c>
    </row>
    <row r="688" spans="1:4">
      <c r="A688" s="90">
        <v>640320</v>
      </c>
      <c r="B688" s="73" t="s">
        <v>1348</v>
      </c>
      <c r="C688" s="90">
        <v>640000</v>
      </c>
      <c r="D688" s="73" t="s">
        <v>493</v>
      </c>
    </row>
    <row r="689" spans="1:4">
      <c r="A689" s="92">
        <v>640510</v>
      </c>
      <c r="B689" s="85" t="s">
        <v>1530</v>
      </c>
      <c r="C689" s="90">
        <v>640000</v>
      </c>
      <c r="D689" s="73" t="s">
        <v>493</v>
      </c>
    </row>
    <row r="690" spans="1:4">
      <c r="A690" s="92">
        <v>640520</v>
      </c>
      <c r="B690" s="85" t="s">
        <v>1531</v>
      </c>
      <c r="C690" s="90">
        <v>640000</v>
      </c>
      <c r="D690" s="73" t="s">
        <v>493</v>
      </c>
    </row>
    <row r="691" spans="1:4">
      <c r="A691" s="92">
        <v>640790</v>
      </c>
      <c r="B691" s="85" t="s">
        <v>1532</v>
      </c>
      <c r="C691" s="90">
        <v>640000</v>
      </c>
      <c r="D691" s="73" t="s">
        <v>493</v>
      </c>
    </row>
    <row r="692" spans="1:4">
      <c r="A692" s="90">
        <v>711001</v>
      </c>
      <c r="B692" s="73" t="s">
        <v>1349</v>
      </c>
      <c r="C692" s="90">
        <v>711000</v>
      </c>
      <c r="D692" s="73" t="s">
        <v>494</v>
      </c>
    </row>
    <row r="693" spans="1:4">
      <c r="A693" s="90">
        <v>711003</v>
      </c>
      <c r="B693" s="73" t="s">
        <v>1350</v>
      </c>
      <c r="C693" s="90">
        <v>711000</v>
      </c>
      <c r="D693" s="73" t="s">
        <v>494</v>
      </c>
    </row>
    <row r="694" spans="1:4">
      <c r="A694" s="90">
        <v>711004</v>
      </c>
      <c r="B694" s="73" t="s">
        <v>1351</v>
      </c>
      <c r="C694" s="90">
        <v>711000</v>
      </c>
      <c r="D694" s="73" t="s">
        <v>494</v>
      </c>
    </row>
    <row r="695" spans="1:4">
      <c r="A695" s="90">
        <v>711006</v>
      </c>
      <c r="B695" s="73" t="s">
        <v>1352</v>
      </c>
      <c r="C695" s="90">
        <v>711000</v>
      </c>
      <c r="D695" s="73" t="s">
        <v>494</v>
      </c>
    </row>
    <row r="696" spans="1:4">
      <c r="A696" s="90">
        <v>711010</v>
      </c>
      <c r="B696" s="73" t="s">
        <v>1353</v>
      </c>
      <c r="C696" s="90">
        <v>711000</v>
      </c>
      <c r="D696" s="73" t="s">
        <v>494</v>
      </c>
    </row>
    <row r="697" spans="1:4">
      <c r="A697" s="90">
        <v>711013</v>
      </c>
      <c r="B697" s="73" t="s">
        <v>1354</v>
      </c>
      <c r="C697" s="90">
        <v>711000</v>
      </c>
      <c r="D697" s="73" t="s">
        <v>494</v>
      </c>
    </row>
    <row r="698" spans="1:4">
      <c r="A698" s="90">
        <v>711016</v>
      </c>
      <c r="B698" s="73" t="s">
        <v>1355</v>
      </c>
      <c r="C698" s="90">
        <v>711000</v>
      </c>
      <c r="D698" s="73" t="s">
        <v>494</v>
      </c>
    </row>
    <row r="699" spans="1:4">
      <c r="A699" s="90">
        <v>711020</v>
      </c>
      <c r="B699" s="73" t="s">
        <v>1356</v>
      </c>
      <c r="C699" s="90">
        <v>711000</v>
      </c>
      <c r="D699" s="73" t="s">
        <v>494</v>
      </c>
    </row>
    <row r="700" spans="1:4">
      <c r="A700" s="90">
        <v>711022</v>
      </c>
      <c r="B700" s="73" t="s">
        <v>1357</v>
      </c>
      <c r="C700" s="90">
        <v>711000</v>
      </c>
      <c r="D700" s="73" t="s">
        <v>494</v>
      </c>
    </row>
    <row r="701" spans="1:4">
      <c r="A701" s="90">
        <v>711026</v>
      </c>
      <c r="B701" s="73" t="s">
        <v>1359</v>
      </c>
      <c r="C701" s="90">
        <v>711000</v>
      </c>
      <c r="D701" s="73" t="s">
        <v>494</v>
      </c>
    </row>
    <row r="702" spans="1:4">
      <c r="A702" s="90">
        <v>711032</v>
      </c>
      <c r="B702" s="73" t="s">
        <v>1360</v>
      </c>
      <c r="C702" s="90">
        <v>711000</v>
      </c>
      <c r="D702" s="73" t="s">
        <v>494</v>
      </c>
    </row>
    <row r="703" spans="1:4">
      <c r="A703" s="90">
        <v>711034</v>
      </c>
      <c r="B703" s="73" t="s">
        <v>1361</v>
      </c>
      <c r="C703" s="90">
        <v>711000</v>
      </c>
      <c r="D703" s="73" t="s">
        <v>494</v>
      </c>
    </row>
    <row r="704" spans="1:4">
      <c r="A704" s="90">
        <v>711036</v>
      </c>
      <c r="B704" s="73" t="s">
        <v>1362</v>
      </c>
      <c r="C704" s="90">
        <v>711000</v>
      </c>
      <c r="D704" s="73" t="s">
        <v>494</v>
      </c>
    </row>
    <row r="705" spans="1:4">
      <c r="A705" s="90">
        <v>711038</v>
      </c>
      <c r="B705" s="73" t="s">
        <v>1363</v>
      </c>
      <c r="C705" s="90">
        <v>711000</v>
      </c>
      <c r="D705" s="73" t="s">
        <v>494</v>
      </c>
    </row>
    <row r="706" spans="1:4">
      <c r="A706" s="90">
        <v>711042</v>
      </c>
      <c r="B706" s="73" t="s">
        <v>1364</v>
      </c>
      <c r="C706" s="90">
        <v>711000</v>
      </c>
      <c r="D706" s="73" t="s">
        <v>494</v>
      </c>
    </row>
    <row r="707" spans="1:4">
      <c r="A707" s="90">
        <v>711043</v>
      </c>
      <c r="B707" s="73" t="s">
        <v>1365</v>
      </c>
      <c r="C707" s="90">
        <v>711000</v>
      </c>
      <c r="D707" s="73" t="s">
        <v>494</v>
      </c>
    </row>
    <row r="708" spans="1:4">
      <c r="A708" s="90">
        <v>711044</v>
      </c>
      <c r="B708" s="73" t="s">
        <v>1366</v>
      </c>
      <c r="C708" s="90">
        <v>711000</v>
      </c>
      <c r="D708" s="73" t="s">
        <v>494</v>
      </c>
    </row>
    <row r="709" spans="1:4">
      <c r="A709" s="90">
        <v>711045</v>
      </c>
      <c r="B709" s="73" t="s">
        <v>1367</v>
      </c>
      <c r="C709" s="90">
        <v>711000</v>
      </c>
      <c r="D709" s="73" t="s">
        <v>494</v>
      </c>
    </row>
    <row r="710" spans="1:4">
      <c r="A710" s="90">
        <v>711046</v>
      </c>
      <c r="B710" s="73" t="s">
        <v>1368</v>
      </c>
      <c r="C710" s="90">
        <v>711000</v>
      </c>
      <c r="D710" s="73" t="s">
        <v>494</v>
      </c>
    </row>
    <row r="711" spans="1:4">
      <c r="A711" s="90">
        <v>711047</v>
      </c>
      <c r="B711" s="73" t="s">
        <v>1369</v>
      </c>
      <c r="C711" s="90">
        <v>711000</v>
      </c>
      <c r="D711" s="73" t="s">
        <v>494</v>
      </c>
    </row>
    <row r="712" spans="1:4">
      <c r="A712" s="90">
        <v>711048</v>
      </c>
      <c r="B712" s="73" t="s">
        <v>1370</v>
      </c>
      <c r="C712" s="90">
        <v>711000</v>
      </c>
      <c r="D712" s="73" t="s">
        <v>494</v>
      </c>
    </row>
    <row r="713" spans="1:4">
      <c r="A713" s="90">
        <v>711050</v>
      </c>
      <c r="B713" s="73" t="s">
        <v>1371</v>
      </c>
      <c r="C713" s="90">
        <v>711000</v>
      </c>
      <c r="D713" s="73" t="s">
        <v>494</v>
      </c>
    </row>
    <row r="714" spans="1:4">
      <c r="A714" s="90">
        <v>711060</v>
      </c>
      <c r="B714" s="73" t="s">
        <v>1372</v>
      </c>
      <c r="C714" s="90">
        <v>711000</v>
      </c>
      <c r="D714" s="73" t="s">
        <v>494</v>
      </c>
    </row>
    <row r="715" spans="1:4">
      <c r="A715" s="90">
        <v>711070</v>
      </c>
      <c r="B715" s="73" t="s">
        <v>1373</v>
      </c>
      <c r="C715" s="90">
        <v>711000</v>
      </c>
      <c r="D715" s="73" t="s">
        <v>494</v>
      </c>
    </row>
    <row r="716" spans="1:4">
      <c r="A716" s="90">
        <v>711075</v>
      </c>
      <c r="B716" s="73" t="s">
        <v>1374</v>
      </c>
      <c r="C716" s="90">
        <v>711000</v>
      </c>
      <c r="D716" s="73" t="s">
        <v>494</v>
      </c>
    </row>
    <row r="717" spans="1:4">
      <c r="A717" s="90">
        <v>711083</v>
      </c>
      <c r="B717" s="73" t="s">
        <v>1375</v>
      </c>
      <c r="C717" s="90">
        <v>711000</v>
      </c>
      <c r="D717" s="73" t="s">
        <v>494</v>
      </c>
    </row>
    <row r="718" spans="1:4">
      <c r="A718" s="90">
        <v>711084</v>
      </c>
      <c r="B718" s="73" t="s">
        <v>1376</v>
      </c>
      <c r="C718" s="90">
        <v>711000</v>
      </c>
      <c r="D718" s="73" t="s">
        <v>494</v>
      </c>
    </row>
    <row r="719" spans="1:4">
      <c r="A719" s="90">
        <v>711114</v>
      </c>
      <c r="B719" s="73" t="s">
        <v>1377</v>
      </c>
      <c r="C719" s="90">
        <v>711000</v>
      </c>
      <c r="D719" s="73" t="s">
        <v>494</v>
      </c>
    </row>
    <row r="720" spans="1:4">
      <c r="A720" s="90">
        <v>711122</v>
      </c>
      <c r="B720" s="73" t="s">
        <v>1378</v>
      </c>
      <c r="C720" s="90">
        <v>711000</v>
      </c>
      <c r="D720" s="73" t="s">
        <v>494</v>
      </c>
    </row>
    <row r="721" spans="1:4">
      <c r="A721" s="90">
        <v>711124</v>
      </c>
      <c r="B721" s="73" t="s">
        <v>1379</v>
      </c>
      <c r="C721" s="90">
        <v>711000</v>
      </c>
      <c r="D721" s="73" t="s">
        <v>494</v>
      </c>
    </row>
    <row r="722" spans="1:4">
      <c r="A722" s="90">
        <v>711130</v>
      </c>
      <c r="B722" s="73" t="s">
        <v>1380</v>
      </c>
      <c r="C722" s="90">
        <v>711000</v>
      </c>
      <c r="D722" s="73" t="s">
        <v>494</v>
      </c>
    </row>
    <row r="723" spans="1:4">
      <c r="A723" s="90">
        <v>711180</v>
      </c>
      <c r="B723" s="73" t="s">
        <v>1381</v>
      </c>
      <c r="C723" s="90">
        <v>711000</v>
      </c>
      <c r="D723" s="73" t="s">
        <v>494</v>
      </c>
    </row>
    <row r="724" spans="1:4">
      <c r="A724" s="90">
        <v>711480</v>
      </c>
      <c r="B724" s="73" t="s">
        <v>1382</v>
      </c>
      <c r="C724" s="90">
        <v>711000</v>
      </c>
      <c r="D724" s="73" t="s">
        <v>494</v>
      </c>
    </row>
    <row r="725" spans="1:4">
      <c r="A725" s="90">
        <v>711570</v>
      </c>
      <c r="B725" s="73" t="s">
        <v>1383</v>
      </c>
      <c r="C725" s="90">
        <v>711000</v>
      </c>
      <c r="D725" s="73" t="s">
        <v>494</v>
      </c>
    </row>
    <row r="726" spans="1:4">
      <c r="A726" s="90">
        <v>711710</v>
      </c>
      <c r="B726" s="73" t="s">
        <v>1384</v>
      </c>
      <c r="C726" s="90">
        <v>711000</v>
      </c>
      <c r="D726" s="73" t="s">
        <v>494</v>
      </c>
    </row>
    <row r="727" spans="1:4">
      <c r="A727" s="90">
        <v>711730</v>
      </c>
      <c r="B727" s="73" t="s">
        <v>1385</v>
      </c>
      <c r="C727" s="90">
        <v>711000</v>
      </c>
      <c r="D727" s="73" t="s">
        <v>494</v>
      </c>
    </row>
    <row r="728" spans="1:4">
      <c r="A728" s="90">
        <v>711999</v>
      </c>
      <c r="B728" s="73" t="s">
        <v>1386</v>
      </c>
      <c r="C728" s="90">
        <v>711000</v>
      </c>
      <c r="D728" s="73" t="s">
        <v>494</v>
      </c>
    </row>
    <row r="729" spans="1:4">
      <c r="A729" s="90">
        <v>712000</v>
      </c>
      <c r="B729" s="73" t="s">
        <v>1388</v>
      </c>
      <c r="C729" s="90">
        <v>712000</v>
      </c>
      <c r="D729" s="73" t="s">
        <v>1387</v>
      </c>
    </row>
    <row r="730" spans="1:4">
      <c r="A730" s="90">
        <v>712400</v>
      </c>
      <c r="B730" s="73" t="s">
        <v>1389</v>
      </c>
      <c r="C730" s="90">
        <v>712000</v>
      </c>
      <c r="D730" s="73" t="s">
        <v>1387</v>
      </c>
    </row>
    <row r="731" spans="1:4">
      <c r="A731" s="90">
        <v>712310</v>
      </c>
      <c r="B731" s="73" t="s">
        <v>1390</v>
      </c>
      <c r="C731" s="90">
        <v>712000</v>
      </c>
      <c r="D731" s="73" t="s">
        <v>1387</v>
      </c>
    </row>
    <row r="732" spans="1:4">
      <c r="A732" s="89" t="s">
        <v>499</v>
      </c>
      <c r="B732" s="73" t="s">
        <v>500</v>
      </c>
      <c r="C732" s="90">
        <v>712000</v>
      </c>
      <c r="D732" s="73" t="s">
        <v>1387</v>
      </c>
    </row>
    <row r="733" spans="1:4">
      <c r="A733" s="89" t="s">
        <v>501</v>
      </c>
      <c r="B733" s="73" t="s">
        <v>502</v>
      </c>
      <c r="C733" s="90">
        <v>712000</v>
      </c>
      <c r="D733" s="73" t="s">
        <v>1387</v>
      </c>
    </row>
    <row r="734" spans="1:4">
      <c r="A734" s="89" t="s">
        <v>1533</v>
      </c>
      <c r="B734" s="73" t="s">
        <v>504</v>
      </c>
      <c r="C734" s="90">
        <v>712000</v>
      </c>
      <c r="D734" s="73" t="s">
        <v>1387</v>
      </c>
    </row>
    <row r="735" spans="1:4">
      <c r="A735" s="89" t="s">
        <v>505</v>
      </c>
      <c r="B735" s="73" t="s">
        <v>506</v>
      </c>
      <c r="C735" s="90">
        <v>712000</v>
      </c>
      <c r="D735" s="73" t="s">
        <v>1387</v>
      </c>
    </row>
    <row r="736" spans="1:4">
      <c r="A736" s="89" t="s">
        <v>507</v>
      </c>
      <c r="B736" s="73" t="s">
        <v>508</v>
      </c>
      <c r="C736" s="90">
        <v>712000</v>
      </c>
      <c r="D736" s="73" t="s">
        <v>1387</v>
      </c>
    </row>
    <row r="737" spans="1:4">
      <c r="A737" s="89" t="s">
        <v>509</v>
      </c>
      <c r="B737" s="73" t="s">
        <v>510</v>
      </c>
      <c r="C737" s="90">
        <v>712000</v>
      </c>
      <c r="D737" s="73" t="s">
        <v>1387</v>
      </c>
    </row>
    <row r="738" spans="1:4">
      <c r="A738" s="90">
        <v>712616</v>
      </c>
      <c r="B738" s="73" t="s">
        <v>1034</v>
      </c>
      <c r="C738" s="90">
        <v>712000</v>
      </c>
      <c r="D738" s="73" t="s">
        <v>1387</v>
      </c>
    </row>
    <row r="739" spans="1:4">
      <c r="A739" s="90">
        <v>712625</v>
      </c>
      <c r="B739" s="73" t="s">
        <v>495</v>
      </c>
      <c r="C739" s="90">
        <v>712000</v>
      </c>
      <c r="D739" s="73" t="s">
        <v>1387</v>
      </c>
    </row>
    <row r="740" spans="1:4">
      <c r="A740" s="90">
        <v>712640</v>
      </c>
      <c r="B740" s="73" t="s">
        <v>496</v>
      </c>
      <c r="C740" s="90">
        <v>712000</v>
      </c>
      <c r="D740" s="73" t="s">
        <v>1387</v>
      </c>
    </row>
    <row r="741" spans="1:4">
      <c r="A741" s="90">
        <v>712661</v>
      </c>
      <c r="B741" s="73" t="s">
        <v>497</v>
      </c>
      <c r="C741" s="90">
        <v>712000</v>
      </c>
      <c r="D741" s="73" t="s">
        <v>1387</v>
      </c>
    </row>
    <row r="742" spans="1:4">
      <c r="A742" s="90">
        <v>712719</v>
      </c>
      <c r="B742" s="73" t="s">
        <v>498</v>
      </c>
      <c r="C742" s="90">
        <v>712000</v>
      </c>
      <c r="D742" s="73" t="s">
        <v>1387</v>
      </c>
    </row>
    <row r="743" spans="1:4">
      <c r="A743" s="90">
        <v>712733</v>
      </c>
      <c r="B743" s="73" t="s">
        <v>1391</v>
      </c>
      <c r="C743" s="90">
        <v>712000</v>
      </c>
      <c r="D743" s="73" t="s">
        <v>1387</v>
      </c>
    </row>
    <row r="744" spans="1:4">
      <c r="A744" s="90">
        <v>712999</v>
      </c>
      <c r="B744" s="73" t="s">
        <v>1387</v>
      </c>
      <c r="C744" s="90">
        <v>712000</v>
      </c>
      <c r="D744" s="73" t="s">
        <v>1387</v>
      </c>
    </row>
    <row r="745" spans="1:4">
      <c r="A745" s="90">
        <v>721000</v>
      </c>
      <c r="B745" s="73" t="s">
        <v>1392</v>
      </c>
      <c r="C745" s="90">
        <v>721000</v>
      </c>
      <c r="D745" s="73" t="s">
        <v>1392</v>
      </c>
    </row>
    <row r="746" spans="1:4">
      <c r="A746" s="90">
        <v>722000</v>
      </c>
      <c r="B746" s="73" t="s">
        <v>1393</v>
      </c>
      <c r="C746" s="90">
        <v>722000</v>
      </c>
      <c r="D746" s="73" t="s">
        <v>1393</v>
      </c>
    </row>
    <row r="747" spans="1:4">
      <c r="A747" s="90">
        <v>722110</v>
      </c>
      <c r="B747" s="73" t="s">
        <v>1394</v>
      </c>
      <c r="C747" s="90">
        <v>722000</v>
      </c>
      <c r="D747" s="73" t="s">
        <v>1393</v>
      </c>
    </row>
    <row r="748" spans="1:4">
      <c r="A748" s="90">
        <v>722130</v>
      </c>
      <c r="B748" s="73" t="s">
        <v>1395</v>
      </c>
      <c r="C748" s="90">
        <v>722000</v>
      </c>
      <c r="D748" s="73" t="s">
        <v>1393</v>
      </c>
    </row>
    <row r="749" spans="1:4">
      <c r="A749" s="90">
        <v>722150</v>
      </c>
      <c r="B749" s="73" t="s">
        <v>1397</v>
      </c>
      <c r="C749" s="90">
        <v>722000</v>
      </c>
      <c r="D749" s="73" t="s">
        <v>1393</v>
      </c>
    </row>
    <row r="750" spans="1:4">
      <c r="A750" s="90">
        <v>722220</v>
      </c>
      <c r="B750" s="73" t="s">
        <v>1398</v>
      </c>
      <c r="C750" s="90">
        <v>722000</v>
      </c>
      <c r="D750" s="73" t="s">
        <v>1393</v>
      </c>
    </row>
    <row r="751" spans="1:4">
      <c r="A751" s="90">
        <v>722225</v>
      </c>
      <c r="B751" s="73" t="s">
        <v>1399</v>
      </c>
      <c r="C751" s="90">
        <v>722000</v>
      </c>
      <c r="D751" s="73" t="s">
        <v>1393</v>
      </c>
    </row>
    <row r="752" spans="1:4">
      <c r="A752" s="90">
        <v>722247</v>
      </c>
      <c r="B752" s="73" t="s">
        <v>1400</v>
      </c>
      <c r="C752" s="90">
        <v>722000</v>
      </c>
      <c r="D752" s="73" t="s">
        <v>1393</v>
      </c>
    </row>
    <row r="753" spans="1:4">
      <c r="A753" s="90">
        <v>722255</v>
      </c>
      <c r="B753" s="73" t="s">
        <v>1401</v>
      </c>
      <c r="C753" s="90">
        <v>722000</v>
      </c>
      <c r="D753" s="73" t="s">
        <v>1393</v>
      </c>
    </row>
    <row r="754" spans="1:4">
      <c r="A754" s="90">
        <v>722260</v>
      </c>
      <c r="B754" s="73" t="s">
        <v>1402</v>
      </c>
      <c r="C754" s="90">
        <v>722000</v>
      </c>
      <c r="D754" s="73" t="s">
        <v>1393</v>
      </c>
    </row>
    <row r="755" spans="1:4">
      <c r="A755" s="90">
        <v>722555</v>
      </c>
      <c r="B755" s="73" t="s">
        <v>1403</v>
      </c>
      <c r="C755" s="90">
        <v>722000</v>
      </c>
      <c r="D755" s="73" t="s">
        <v>1393</v>
      </c>
    </row>
    <row r="756" spans="1:4">
      <c r="A756" s="90">
        <v>722285</v>
      </c>
      <c r="B756" s="73" t="s">
        <v>1404</v>
      </c>
      <c r="C756" s="90">
        <v>722000</v>
      </c>
      <c r="D756" s="73" t="s">
        <v>1393</v>
      </c>
    </row>
    <row r="757" spans="1:4">
      <c r="A757" s="90">
        <v>722355</v>
      </c>
      <c r="B757" s="73" t="s">
        <v>1405</v>
      </c>
      <c r="C757" s="90">
        <v>722000</v>
      </c>
      <c r="D757" s="73" t="s">
        <v>1393</v>
      </c>
    </row>
    <row r="758" spans="1:4">
      <c r="A758" s="90">
        <v>722340</v>
      </c>
      <c r="B758" s="73" t="s">
        <v>1406</v>
      </c>
      <c r="C758" s="90">
        <v>722000</v>
      </c>
      <c r="D758" s="73" t="s">
        <v>1393</v>
      </c>
    </row>
    <row r="759" spans="1:4">
      <c r="A759" s="90">
        <v>722365</v>
      </c>
      <c r="B759" s="73" t="s">
        <v>1407</v>
      </c>
      <c r="C759" s="90">
        <v>722000</v>
      </c>
      <c r="D759" s="73" t="s">
        <v>1393</v>
      </c>
    </row>
    <row r="760" spans="1:4">
      <c r="A760" s="90">
        <v>722410</v>
      </c>
      <c r="B760" s="73" t="s">
        <v>1408</v>
      </c>
      <c r="C760" s="90">
        <v>722000</v>
      </c>
      <c r="D760" s="73" t="s">
        <v>1393</v>
      </c>
    </row>
    <row r="761" spans="1:4">
      <c r="A761" s="90">
        <v>722555</v>
      </c>
      <c r="B761" s="73" t="s">
        <v>1403</v>
      </c>
      <c r="C761" s="90">
        <v>722000</v>
      </c>
      <c r="D761" s="73" t="s">
        <v>1393</v>
      </c>
    </row>
    <row r="762" spans="1:4">
      <c r="A762" s="90">
        <v>722470</v>
      </c>
      <c r="B762" s="73" t="s">
        <v>1409</v>
      </c>
      <c r="C762" s="90">
        <v>722000</v>
      </c>
      <c r="D762" s="73" t="s">
        <v>1393</v>
      </c>
    </row>
    <row r="763" spans="1:4">
      <c r="A763" s="90">
        <v>722525</v>
      </c>
      <c r="B763" s="73" t="s">
        <v>1410</v>
      </c>
      <c r="C763" s="90">
        <v>722000</v>
      </c>
      <c r="D763" s="73" t="s">
        <v>1393</v>
      </c>
    </row>
    <row r="764" spans="1:4">
      <c r="A764" s="90">
        <v>722535</v>
      </c>
      <c r="B764" s="73" t="s">
        <v>1411</v>
      </c>
      <c r="C764" s="90">
        <v>722000</v>
      </c>
      <c r="D764" s="73" t="s">
        <v>1393</v>
      </c>
    </row>
    <row r="765" spans="1:4">
      <c r="A765" s="90">
        <v>722540</v>
      </c>
      <c r="B765" s="73" t="s">
        <v>1412</v>
      </c>
      <c r="C765" s="90">
        <v>722000</v>
      </c>
      <c r="D765" s="73" t="s">
        <v>1393</v>
      </c>
    </row>
    <row r="766" spans="1:4">
      <c r="A766" s="90">
        <v>722555</v>
      </c>
      <c r="B766" s="73" t="s">
        <v>1403</v>
      </c>
      <c r="C766" s="90">
        <v>722000</v>
      </c>
      <c r="D766" s="73" t="s">
        <v>1393</v>
      </c>
    </row>
    <row r="767" spans="1:4">
      <c r="A767" s="90">
        <v>722630</v>
      </c>
      <c r="B767" s="73" t="s">
        <v>1413</v>
      </c>
      <c r="C767" s="90">
        <v>722000</v>
      </c>
      <c r="D767" s="73" t="s">
        <v>1393</v>
      </c>
    </row>
    <row r="768" spans="1:4">
      <c r="A768" s="90">
        <v>722637</v>
      </c>
      <c r="B768" s="73" t="s">
        <v>1414</v>
      </c>
      <c r="C768" s="90">
        <v>722000</v>
      </c>
      <c r="D768" s="73" t="s">
        <v>1393</v>
      </c>
    </row>
    <row r="769" spans="1:4">
      <c r="A769" s="90">
        <v>722683</v>
      </c>
      <c r="B769" s="73" t="s">
        <v>1415</v>
      </c>
      <c r="C769" s="90">
        <v>722000</v>
      </c>
      <c r="D769" s="73" t="s">
        <v>1393</v>
      </c>
    </row>
    <row r="770" spans="1:4">
      <c r="A770" s="90">
        <v>722684</v>
      </c>
      <c r="B770" s="73" t="s">
        <v>1416</v>
      </c>
      <c r="C770" s="90">
        <v>722000</v>
      </c>
      <c r="D770" s="73" t="s">
        <v>1393</v>
      </c>
    </row>
    <row r="771" spans="1:4">
      <c r="A771" s="90">
        <v>723112</v>
      </c>
      <c r="B771" s="73" t="s">
        <v>1419</v>
      </c>
      <c r="C771" s="90">
        <v>723000</v>
      </c>
      <c r="D771" s="73" t="s">
        <v>1417</v>
      </c>
    </row>
    <row r="772" spans="1:4">
      <c r="A772" s="90">
        <v>723135</v>
      </c>
      <c r="B772" s="73" t="s">
        <v>511</v>
      </c>
      <c r="C772" s="90">
        <v>723000</v>
      </c>
      <c r="D772" s="73" t="s">
        <v>1417</v>
      </c>
    </row>
    <row r="773" spans="1:4">
      <c r="A773" s="90">
        <v>723175</v>
      </c>
      <c r="B773" s="73" t="s">
        <v>512</v>
      </c>
      <c r="C773" s="90">
        <v>723000</v>
      </c>
      <c r="D773" s="73" t="s">
        <v>1417</v>
      </c>
    </row>
    <row r="774" spans="1:4">
      <c r="A774" s="90">
        <v>723185</v>
      </c>
      <c r="B774" s="73" t="s">
        <v>1418</v>
      </c>
      <c r="C774" s="90">
        <v>723000</v>
      </c>
      <c r="D774" s="73" t="s">
        <v>1417</v>
      </c>
    </row>
    <row r="775" spans="1:4">
      <c r="A775" s="90">
        <v>723195</v>
      </c>
      <c r="B775" s="73" t="s">
        <v>1420</v>
      </c>
      <c r="C775" s="90">
        <v>723000</v>
      </c>
      <c r="D775" s="73" t="s">
        <v>1417</v>
      </c>
    </row>
    <row r="776" spans="1:4">
      <c r="A776" s="90">
        <v>723230</v>
      </c>
      <c r="B776" s="73" t="s">
        <v>1035</v>
      </c>
      <c r="C776" s="90">
        <v>723000</v>
      </c>
      <c r="D776" s="73" t="s">
        <v>1417</v>
      </c>
    </row>
    <row r="777" spans="1:4">
      <c r="A777" s="90">
        <v>723255</v>
      </c>
      <c r="B777" s="73" t="s">
        <v>513</v>
      </c>
      <c r="C777" s="90">
        <v>723000</v>
      </c>
      <c r="D777" s="73" t="s">
        <v>1417</v>
      </c>
    </row>
    <row r="778" spans="1:4">
      <c r="A778" s="90">
        <v>723260</v>
      </c>
      <c r="B778" s="73" t="s">
        <v>925</v>
      </c>
      <c r="C778" s="90">
        <v>723000</v>
      </c>
      <c r="D778" s="73" t="s">
        <v>1417</v>
      </c>
    </row>
    <row r="779" spans="1:4">
      <c r="A779" s="90">
        <v>723290</v>
      </c>
      <c r="B779" s="73" t="s">
        <v>514</v>
      </c>
      <c r="C779" s="90">
        <v>723000</v>
      </c>
      <c r="D779" s="73" t="s">
        <v>1417</v>
      </c>
    </row>
    <row r="780" spans="1:4">
      <c r="A780" s="90">
        <v>723360</v>
      </c>
      <c r="B780" s="73" t="s">
        <v>926</v>
      </c>
      <c r="C780" s="90">
        <v>723000</v>
      </c>
      <c r="D780" s="73" t="s">
        <v>1417</v>
      </c>
    </row>
    <row r="781" spans="1:4">
      <c r="A781" s="90">
        <v>723386</v>
      </c>
      <c r="B781" s="73" t="s">
        <v>1421</v>
      </c>
      <c r="C781" s="90">
        <v>723000</v>
      </c>
      <c r="D781" s="73" t="s">
        <v>1417</v>
      </c>
    </row>
    <row r="782" spans="1:4">
      <c r="A782" s="90">
        <v>723407</v>
      </c>
      <c r="B782" s="73" t="s">
        <v>1422</v>
      </c>
      <c r="C782" s="90">
        <v>723000</v>
      </c>
      <c r="D782" s="73" t="s">
        <v>1417</v>
      </c>
    </row>
    <row r="783" spans="1:4">
      <c r="A783" s="90">
        <v>723420</v>
      </c>
      <c r="B783" s="73" t="s">
        <v>1423</v>
      </c>
      <c r="C783" s="90">
        <v>723000</v>
      </c>
      <c r="D783" s="73" t="s">
        <v>1417</v>
      </c>
    </row>
    <row r="784" spans="1:4">
      <c r="A784" s="90">
        <v>723437</v>
      </c>
      <c r="B784" s="73" t="s">
        <v>1424</v>
      </c>
      <c r="C784" s="90">
        <v>723000</v>
      </c>
      <c r="D784" s="73" t="s">
        <v>1417</v>
      </c>
    </row>
    <row r="785" spans="1:4">
      <c r="A785" s="90">
        <v>723438</v>
      </c>
      <c r="B785" s="73" t="s">
        <v>1425</v>
      </c>
      <c r="C785" s="90">
        <v>723000</v>
      </c>
      <c r="D785" s="73" t="s">
        <v>1417</v>
      </c>
    </row>
    <row r="786" spans="1:4">
      <c r="A786" s="90">
        <v>723450</v>
      </c>
      <c r="B786" s="73" t="s">
        <v>515</v>
      </c>
      <c r="C786" s="90">
        <v>723000</v>
      </c>
      <c r="D786" s="73" t="s">
        <v>1417</v>
      </c>
    </row>
    <row r="787" spans="1:4">
      <c r="A787" s="90">
        <v>723461</v>
      </c>
      <c r="B787" s="73" t="s">
        <v>1426</v>
      </c>
      <c r="C787" s="90">
        <v>723000</v>
      </c>
      <c r="D787" s="73" t="s">
        <v>1417</v>
      </c>
    </row>
    <row r="788" spans="1:4">
      <c r="A788" s="90">
        <v>723465</v>
      </c>
      <c r="B788" s="73" t="s">
        <v>516</v>
      </c>
      <c r="C788" s="90">
        <v>723000</v>
      </c>
      <c r="D788" s="73" t="s">
        <v>1417</v>
      </c>
    </row>
    <row r="789" spans="1:4">
      <c r="A789" s="90">
        <v>723525</v>
      </c>
      <c r="B789" s="73" t="s">
        <v>1427</v>
      </c>
      <c r="C789" s="90">
        <v>723000</v>
      </c>
      <c r="D789" s="73" t="s">
        <v>1417</v>
      </c>
    </row>
    <row r="790" spans="1:4">
      <c r="A790" s="90">
        <v>723545</v>
      </c>
      <c r="B790" s="73" t="s">
        <v>517</v>
      </c>
      <c r="C790" s="90">
        <v>723000</v>
      </c>
      <c r="D790" s="73" t="s">
        <v>1417</v>
      </c>
    </row>
    <row r="791" spans="1:4">
      <c r="A791" s="90">
        <v>723561</v>
      </c>
      <c r="B791" s="73" t="s">
        <v>1036</v>
      </c>
      <c r="C791" s="90">
        <v>723000</v>
      </c>
      <c r="D791" s="73" t="s">
        <v>1417</v>
      </c>
    </row>
    <row r="792" spans="1:4">
      <c r="A792" s="90">
        <v>723575</v>
      </c>
      <c r="B792" s="73" t="s">
        <v>1428</v>
      </c>
      <c r="C792" s="90">
        <v>723000</v>
      </c>
      <c r="D792" s="73" t="s">
        <v>1417</v>
      </c>
    </row>
    <row r="793" spans="1:4">
      <c r="A793" s="90">
        <v>723593</v>
      </c>
      <c r="B793" s="73" t="s">
        <v>1037</v>
      </c>
      <c r="C793" s="90">
        <v>723000</v>
      </c>
      <c r="D793" s="73" t="s">
        <v>1417</v>
      </c>
    </row>
    <row r="794" spans="1:4">
      <c r="A794" s="90">
        <v>723610</v>
      </c>
      <c r="B794" s="73" t="s">
        <v>518</v>
      </c>
      <c r="C794" s="90">
        <v>723000</v>
      </c>
      <c r="D794" s="73" t="s">
        <v>1417</v>
      </c>
    </row>
    <row r="795" spans="1:4">
      <c r="A795" s="90">
        <v>723611</v>
      </c>
      <c r="B795" s="73" t="s">
        <v>1429</v>
      </c>
      <c r="C795" s="90">
        <v>723000</v>
      </c>
      <c r="D795" s="73" t="s">
        <v>1417</v>
      </c>
    </row>
    <row r="796" spans="1:4">
      <c r="A796" s="90">
        <v>723612</v>
      </c>
      <c r="B796" s="73" t="s">
        <v>519</v>
      </c>
      <c r="C796" s="90">
        <v>723000</v>
      </c>
      <c r="D796" s="73" t="s">
        <v>1417</v>
      </c>
    </row>
    <row r="797" spans="1:4">
      <c r="A797" s="90">
        <v>723615</v>
      </c>
      <c r="B797" s="73" t="s">
        <v>520</v>
      </c>
      <c r="C797" s="90">
        <v>723000</v>
      </c>
      <c r="D797" s="73" t="s">
        <v>1417</v>
      </c>
    </row>
    <row r="798" spans="1:4">
      <c r="A798" s="90">
        <v>723630</v>
      </c>
      <c r="B798" s="73" t="s">
        <v>1430</v>
      </c>
      <c r="C798" s="90">
        <v>723000</v>
      </c>
      <c r="D798" s="73" t="s">
        <v>1417</v>
      </c>
    </row>
    <row r="799" spans="1:4">
      <c r="A799" s="90">
        <v>723640</v>
      </c>
      <c r="B799" s="73" t="s">
        <v>1431</v>
      </c>
      <c r="C799" s="90">
        <v>723000</v>
      </c>
      <c r="D799" s="73" t="s">
        <v>1417</v>
      </c>
    </row>
    <row r="800" spans="1:4">
      <c r="A800" s="90">
        <v>723663</v>
      </c>
      <c r="B800" s="73" t="s">
        <v>1432</v>
      </c>
      <c r="C800" s="90">
        <v>723000</v>
      </c>
      <c r="D800" s="73" t="s">
        <v>1417</v>
      </c>
    </row>
    <row r="801" spans="1:4">
      <c r="A801" s="90">
        <v>723680</v>
      </c>
      <c r="B801" s="73" t="s">
        <v>1433</v>
      </c>
      <c r="C801" s="90">
        <v>723000</v>
      </c>
      <c r="D801" s="73" t="s">
        <v>1417</v>
      </c>
    </row>
    <row r="802" spans="1:4">
      <c r="A802" s="90">
        <v>723683</v>
      </c>
      <c r="B802" s="73" t="s">
        <v>1038</v>
      </c>
      <c r="C802" s="90">
        <v>723000</v>
      </c>
      <c r="D802" s="73" t="s">
        <v>1417</v>
      </c>
    </row>
    <row r="803" spans="1:4">
      <c r="A803" s="90">
        <v>723720</v>
      </c>
      <c r="B803" s="73" t="s">
        <v>1434</v>
      </c>
      <c r="C803" s="90">
        <v>723000</v>
      </c>
      <c r="D803" s="73" t="s">
        <v>1417</v>
      </c>
    </row>
    <row r="804" spans="1:4">
      <c r="A804" s="90">
        <v>723727</v>
      </c>
      <c r="B804" s="73" t="s">
        <v>1435</v>
      </c>
      <c r="C804" s="90">
        <v>723000</v>
      </c>
      <c r="D804" s="73" t="s">
        <v>1417</v>
      </c>
    </row>
    <row r="805" spans="1:4">
      <c r="A805" s="90">
        <v>723737</v>
      </c>
      <c r="B805" s="73" t="s">
        <v>521</v>
      </c>
      <c r="C805" s="90">
        <v>723000</v>
      </c>
      <c r="D805" s="73" t="s">
        <v>1417</v>
      </c>
    </row>
    <row r="806" spans="1:4">
      <c r="A806" s="90">
        <v>723738</v>
      </c>
      <c r="B806" s="73" t="s">
        <v>1436</v>
      </c>
      <c r="C806" s="90">
        <v>723000</v>
      </c>
      <c r="D806" s="73" t="s">
        <v>1417</v>
      </c>
    </row>
    <row r="807" spans="1:4">
      <c r="A807" s="90">
        <v>723765</v>
      </c>
      <c r="B807" s="73" t="s">
        <v>1437</v>
      </c>
      <c r="C807" s="90">
        <v>723000</v>
      </c>
      <c r="D807" s="73" t="s">
        <v>1417</v>
      </c>
    </row>
    <row r="808" spans="1:4">
      <c r="A808" s="90">
        <v>723866</v>
      </c>
      <c r="B808" s="73" t="s">
        <v>1438</v>
      </c>
      <c r="C808" s="90">
        <v>723000</v>
      </c>
      <c r="D808" s="73" t="s">
        <v>1417</v>
      </c>
    </row>
    <row r="809" spans="1:4">
      <c r="A809" s="90">
        <v>723767</v>
      </c>
      <c r="B809" s="73" t="s">
        <v>1439</v>
      </c>
      <c r="C809" s="90">
        <v>723000</v>
      </c>
      <c r="D809" s="73" t="s">
        <v>1417</v>
      </c>
    </row>
    <row r="810" spans="1:4">
      <c r="A810" s="90">
        <v>723782</v>
      </c>
      <c r="B810" s="73" t="s">
        <v>522</v>
      </c>
      <c r="C810" s="90">
        <v>723000</v>
      </c>
      <c r="D810" s="73" t="s">
        <v>1417</v>
      </c>
    </row>
    <row r="811" spans="1:4">
      <c r="A811" s="90">
        <v>723785</v>
      </c>
      <c r="B811" s="73" t="s">
        <v>523</v>
      </c>
      <c r="C811" s="90">
        <v>723000</v>
      </c>
      <c r="D811" s="73" t="s">
        <v>1417</v>
      </c>
    </row>
    <row r="812" spans="1:4">
      <c r="A812" s="90">
        <v>723790</v>
      </c>
      <c r="B812" s="73" t="s">
        <v>1440</v>
      </c>
      <c r="C812" s="90">
        <v>723000</v>
      </c>
      <c r="D812" s="73" t="s">
        <v>1417</v>
      </c>
    </row>
    <row r="813" spans="1:4">
      <c r="A813" s="90">
        <v>723795</v>
      </c>
      <c r="B813" s="73" t="s">
        <v>1441</v>
      </c>
      <c r="C813" s="90">
        <v>723000</v>
      </c>
      <c r="D813" s="73" t="s">
        <v>1417</v>
      </c>
    </row>
    <row r="814" spans="1:4">
      <c r="A814" s="90">
        <v>723800</v>
      </c>
      <c r="B814" s="73" t="s">
        <v>1442</v>
      </c>
      <c r="C814" s="90">
        <v>723000</v>
      </c>
      <c r="D814" s="73" t="s">
        <v>1417</v>
      </c>
    </row>
    <row r="815" spans="1:4">
      <c r="A815" s="90">
        <v>723805</v>
      </c>
      <c r="B815" s="73" t="s">
        <v>1443</v>
      </c>
      <c r="C815" s="90">
        <v>723000</v>
      </c>
      <c r="D815" s="73" t="s">
        <v>1417</v>
      </c>
    </row>
    <row r="816" spans="1:4">
      <c r="A816" s="90">
        <v>723827</v>
      </c>
      <c r="B816" s="73" t="s">
        <v>1039</v>
      </c>
      <c r="C816" s="90">
        <v>723000</v>
      </c>
      <c r="D816" s="73" t="s">
        <v>1417</v>
      </c>
    </row>
    <row r="817" spans="1:4">
      <c r="A817" s="90">
        <v>723830</v>
      </c>
      <c r="B817" s="73" t="s">
        <v>1444</v>
      </c>
      <c r="C817" s="90">
        <v>723000</v>
      </c>
      <c r="D817" s="73" t="s">
        <v>1417</v>
      </c>
    </row>
    <row r="818" spans="1:4">
      <c r="A818" s="90">
        <v>723850</v>
      </c>
      <c r="B818" s="73" t="s">
        <v>1445</v>
      </c>
      <c r="C818" s="90">
        <v>723000</v>
      </c>
      <c r="D818" s="73" t="s">
        <v>1417</v>
      </c>
    </row>
    <row r="819" spans="1:4">
      <c r="A819" s="90">
        <v>723999</v>
      </c>
      <c r="B819" s="73" t="s">
        <v>1446</v>
      </c>
      <c r="C819" s="90">
        <v>723000</v>
      </c>
      <c r="D819" s="73" t="s">
        <v>1417</v>
      </c>
    </row>
    <row r="820" spans="1:4">
      <c r="A820" s="90">
        <v>731000</v>
      </c>
      <c r="B820" s="73" t="s">
        <v>1448</v>
      </c>
      <c r="C820" s="90">
        <v>731000</v>
      </c>
      <c r="D820" s="73" t="s">
        <v>1447</v>
      </c>
    </row>
    <row r="821" spans="1:4">
      <c r="A821" s="90">
        <v>732120</v>
      </c>
      <c r="B821" s="73" t="s">
        <v>1449</v>
      </c>
      <c r="C821" s="90">
        <v>732000</v>
      </c>
      <c r="D821" s="73" t="s">
        <v>525</v>
      </c>
    </row>
    <row r="822" spans="1:4">
      <c r="A822" s="90">
        <v>732130</v>
      </c>
      <c r="B822" s="73" t="s">
        <v>1450</v>
      </c>
      <c r="C822" s="90">
        <v>732000</v>
      </c>
      <c r="D822" s="73" t="s">
        <v>525</v>
      </c>
    </row>
    <row r="823" spans="1:4">
      <c r="A823" s="90">
        <v>732180</v>
      </c>
      <c r="B823" s="73" t="s">
        <v>1451</v>
      </c>
      <c r="C823" s="90">
        <v>732000</v>
      </c>
      <c r="D823" s="73" t="s">
        <v>525</v>
      </c>
    </row>
    <row r="824" spans="1:4">
      <c r="A824" s="90">
        <v>732200</v>
      </c>
      <c r="B824" s="73" t="s">
        <v>526</v>
      </c>
      <c r="C824" s="90">
        <v>732000</v>
      </c>
      <c r="D824" s="73" t="s">
        <v>525</v>
      </c>
    </row>
    <row r="825" spans="1:4">
      <c r="A825" s="90">
        <v>732210</v>
      </c>
      <c r="B825" s="73" t="s">
        <v>527</v>
      </c>
      <c r="C825" s="90">
        <v>732000</v>
      </c>
      <c r="D825" s="73" t="s">
        <v>525</v>
      </c>
    </row>
    <row r="826" spans="1:4">
      <c r="A826" s="90">
        <v>732230</v>
      </c>
      <c r="B826" s="73" t="s">
        <v>1452</v>
      </c>
      <c r="C826" s="90">
        <v>732000</v>
      </c>
      <c r="D826" s="73" t="s">
        <v>525</v>
      </c>
    </row>
    <row r="827" spans="1:4">
      <c r="A827" s="90">
        <v>732240</v>
      </c>
      <c r="B827" s="73" t="s">
        <v>1453</v>
      </c>
      <c r="C827" s="90">
        <v>732000</v>
      </c>
      <c r="D827" s="73" t="s">
        <v>525</v>
      </c>
    </row>
    <row r="828" spans="1:4">
      <c r="A828" s="90">
        <v>733684</v>
      </c>
      <c r="B828" s="73" t="s">
        <v>1455</v>
      </c>
      <c r="C828" s="90">
        <v>733000</v>
      </c>
      <c r="D828" s="73" t="s">
        <v>1454</v>
      </c>
    </row>
    <row r="829" spans="1:4">
      <c r="A829" s="90">
        <v>733709</v>
      </c>
      <c r="B829" s="73" t="s">
        <v>1456</v>
      </c>
      <c r="C829" s="90">
        <v>733000</v>
      </c>
      <c r="D829" s="73" t="s">
        <v>1454</v>
      </c>
    </row>
    <row r="830" spans="1:4">
      <c r="A830" s="90">
        <v>733730</v>
      </c>
      <c r="B830" s="73" t="s">
        <v>1457</v>
      </c>
      <c r="C830" s="90">
        <v>733000</v>
      </c>
      <c r="D830" s="73" t="s">
        <v>1454</v>
      </c>
    </row>
    <row r="831" spans="1:4">
      <c r="A831" s="90">
        <v>733753</v>
      </c>
      <c r="B831" s="73" t="s">
        <v>1458</v>
      </c>
      <c r="C831" s="90">
        <v>733000</v>
      </c>
      <c r="D831" s="73" t="s">
        <v>1454</v>
      </c>
    </row>
    <row r="832" spans="1:4">
      <c r="A832" s="90">
        <v>733824</v>
      </c>
      <c r="B832" s="73" t="s">
        <v>1040</v>
      </c>
      <c r="C832" s="90">
        <v>733000</v>
      </c>
      <c r="D832" s="73" t="s">
        <v>1454</v>
      </c>
    </row>
    <row r="833" spans="1:4">
      <c r="A833" s="90">
        <v>734170</v>
      </c>
      <c r="B833" s="73" t="s">
        <v>1459</v>
      </c>
      <c r="C833" s="90">
        <v>734000</v>
      </c>
      <c r="D833" s="73" t="s">
        <v>528</v>
      </c>
    </row>
    <row r="834" spans="1:4">
      <c r="A834" s="90">
        <v>734200</v>
      </c>
      <c r="B834" s="73" t="s">
        <v>1460</v>
      </c>
      <c r="C834" s="90">
        <v>734000</v>
      </c>
      <c r="D834" s="73" t="s">
        <v>528</v>
      </c>
    </row>
    <row r="835" spans="1:4">
      <c r="A835" s="90">
        <v>734290</v>
      </c>
      <c r="B835" s="73" t="s">
        <v>927</v>
      </c>
      <c r="C835" s="90">
        <v>734000</v>
      </c>
      <c r="D835" s="73" t="s">
        <v>528</v>
      </c>
    </row>
    <row r="836" spans="1:4">
      <c r="A836" s="90">
        <v>734350</v>
      </c>
      <c r="B836" s="73" t="s">
        <v>529</v>
      </c>
      <c r="C836" s="90">
        <v>734000</v>
      </c>
      <c r="D836" s="73" t="s">
        <v>528</v>
      </c>
    </row>
    <row r="837" spans="1:4">
      <c r="A837" s="90">
        <v>734410</v>
      </c>
      <c r="B837" s="73" t="s">
        <v>1041</v>
      </c>
      <c r="C837" s="90">
        <v>734000</v>
      </c>
      <c r="D837" s="73" t="s">
        <v>528</v>
      </c>
    </row>
    <row r="838" spans="1:4">
      <c r="A838" s="90">
        <v>734480</v>
      </c>
      <c r="B838" s="73" t="s">
        <v>1461</v>
      </c>
      <c r="C838" s="90">
        <v>734000</v>
      </c>
      <c r="D838" s="73" t="s">
        <v>528</v>
      </c>
    </row>
    <row r="839" spans="1:4">
      <c r="A839" s="90">
        <v>734595</v>
      </c>
      <c r="B839" s="73" t="s">
        <v>530</v>
      </c>
      <c r="C839" s="90">
        <v>734000</v>
      </c>
      <c r="D839" s="73" t="s">
        <v>528</v>
      </c>
    </row>
    <row r="840" spans="1:4">
      <c r="A840" s="90">
        <v>734600</v>
      </c>
      <c r="B840" s="73" t="s">
        <v>1042</v>
      </c>
      <c r="C840" s="90">
        <v>734000</v>
      </c>
      <c r="D840" s="73" t="s">
        <v>528</v>
      </c>
    </row>
    <row r="841" spans="1:4">
      <c r="A841" s="90">
        <v>734605</v>
      </c>
      <c r="B841" s="73" t="s">
        <v>1462</v>
      </c>
      <c r="C841" s="90">
        <v>734000</v>
      </c>
      <c r="D841" s="73" t="s">
        <v>528</v>
      </c>
    </row>
    <row r="842" spans="1:4">
      <c r="A842" s="90">
        <v>734670</v>
      </c>
      <c r="B842" s="73" t="s">
        <v>531</v>
      </c>
      <c r="C842" s="90">
        <v>734000</v>
      </c>
      <c r="D842" s="73" t="s">
        <v>528</v>
      </c>
    </row>
    <row r="843" spans="1:4">
      <c r="A843" s="90">
        <v>734680</v>
      </c>
      <c r="B843" s="73" t="s">
        <v>1463</v>
      </c>
      <c r="C843" s="90">
        <v>734000</v>
      </c>
      <c r="D843" s="73" t="s">
        <v>528</v>
      </c>
    </row>
    <row r="844" spans="1:4">
      <c r="A844" s="90">
        <v>734700</v>
      </c>
      <c r="B844" s="73" t="s">
        <v>532</v>
      </c>
      <c r="C844" s="90">
        <v>734000</v>
      </c>
      <c r="D844" s="73" t="s">
        <v>528</v>
      </c>
    </row>
    <row r="845" spans="1:4">
      <c r="A845" s="90">
        <v>734710</v>
      </c>
      <c r="B845" s="73" t="s">
        <v>1464</v>
      </c>
      <c r="C845" s="90">
        <v>734000</v>
      </c>
      <c r="D845" s="73" t="s">
        <v>528</v>
      </c>
    </row>
    <row r="846" spans="1:4">
      <c r="A846" s="90">
        <v>734720</v>
      </c>
      <c r="B846" s="73" t="s">
        <v>1465</v>
      </c>
      <c r="C846" s="90">
        <v>734000</v>
      </c>
      <c r="D846" s="73" t="s">
        <v>528</v>
      </c>
    </row>
    <row r="847" spans="1:4">
      <c r="A847" s="90">
        <v>734727</v>
      </c>
      <c r="B847" s="73" t="s">
        <v>533</v>
      </c>
      <c r="C847" s="90">
        <v>734000</v>
      </c>
      <c r="D847" s="73" t="s">
        <v>528</v>
      </c>
    </row>
    <row r="848" spans="1:4">
      <c r="A848" s="90">
        <v>734740</v>
      </c>
      <c r="B848" s="73" t="s">
        <v>1466</v>
      </c>
      <c r="C848" s="90">
        <v>734000</v>
      </c>
      <c r="D848" s="73" t="s">
        <v>528</v>
      </c>
    </row>
    <row r="849" spans="1:4">
      <c r="A849" s="90">
        <v>734750</v>
      </c>
      <c r="B849" s="73" t="s">
        <v>1467</v>
      </c>
      <c r="C849" s="90">
        <v>734000</v>
      </c>
      <c r="D849" s="73" t="s">
        <v>528</v>
      </c>
    </row>
    <row r="850" spans="1:4">
      <c r="A850" s="90">
        <v>734752</v>
      </c>
      <c r="B850" s="73" t="s">
        <v>1468</v>
      </c>
      <c r="C850" s="90">
        <v>734000</v>
      </c>
      <c r="D850" s="73" t="s">
        <v>528</v>
      </c>
    </row>
    <row r="851" spans="1:4">
      <c r="A851" s="90">
        <v>734765</v>
      </c>
      <c r="B851" s="73" t="s">
        <v>1469</v>
      </c>
      <c r="C851" s="90">
        <v>734000</v>
      </c>
      <c r="D851" s="73" t="s">
        <v>528</v>
      </c>
    </row>
    <row r="852" spans="1:4">
      <c r="A852" s="90">
        <v>734770</v>
      </c>
      <c r="B852" s="73" t="s">
        <v>534</v>
      </c>
      <c r="C852" s="90">
        <v>734000</v>
      </c>
      <c r="D852" s="73" t="s">
        <v>528</v>
      </c>
    </row>
    <row r="853" spans="1:4">
      <c r="A853" s="90">
        <v>734790</v>
      </c>
      <c r="B853" s="73" t="s">
        <v>1470</v>
      </c>
      <c r="C853" s="90">
        <v>734000</v>
      </c>
      <c r="D853" s="73" t="s">
        <v>528</v>
      </c>
    </row>
    <row r="854" spans="1:4">
      <c r="A854" s="90">
        <v>734800</v>
      </c>
      <c r="B854" s="73" t="s">
        <v>1471</v>
      </c>
      <c r="C854" s="90">
        <v>734000</v>
      </c>
      <c r="D854" s="73" t="s">
        <v>528</v>
      </c>
    </row>
    <row r="855" spans="1:4">
      <c r="A855" s="90">
        <v>734810</v>
      </c>
      <c r="B855" s="73" t="s">
        <v>1472</v>
      </c>
      <c r="C855" s="90">
        <v>734000</v>
      </c>
      <c r="D855" s="73" t="s">
        <v>528</v>
      </c>
    </row>
    <row r="856" spans="1:4">
      <c r="A856" s="90">
        <v>734999</v>
      </c>
      <c r="B856" s="73" t="s">
        <v>1043</v>
      </c>
      <c r="C856" s="90">
        <v>734000</v>
      </c>
      <c r="D856" s="73" t="s">
        <v>528</v>
      </c>
    </row>
    <row r="857" spans="1:4">
      <c r="A857" s="90">
        <v>735206</v>
      </c>
      <c r="B857" s="73" t="s">
        <v>1474</v>
      </c>
      <c r="C857" s="90">
        <v>735000</v>
      </c>
      <c r="D857" s="73" t="s">
        <v>1473</v>
      </c>
    </row>
    <row r="858" spans="1:4">
      <c r="A858" s="90">
        <v>735330</v>
      </c>
      <c r="B858" s="73" t="s">
        <v>1044</v>
      </c>
      <c r="C858" s="90">
        <v>735000</v>
      </c>
      <c r="D858" s="73" t="s">
        <v>1473</v>
      </c>
    </row>
    <row r="859" spans="1:4">
      <c r="A859" s="90">
        <v>735350</v>
      </c>
      <c r="B859" s="73" t="s">
        <v>1475</v>
      </c>
      <c r="C859" s="90">
        <v>735000</v>
      </c>
      <c r="D859" s="73" t="s">
        <v>1473</v>
      </c>
    </row>
    <row r="860" spans="1:4">
      <c r="A860" s="90">
        <v>736000</v>
      </c>
      <c r="B860" s="73" t="s">
        <v>536</v>
      </c>
      <c r="C860" s="90">
        <v>736000</v>
      </c>
      <c r="D860" s="73" t="s">
        <v>535</v>
      </c>
    </row>
    <row r="861" spans="1:4">
      <c r="A861" s="90">
        <v>736295</v>
      </c>
      <c r="B861" s="73" t="s">
        <v>1045</v>
      </c>
      <c r="C861" s="90">
        <v>736000</v>
      </c>
      <c r="D861" s="73" t="s">
        <v>535</v>
      </c>
    </row>
    <row r="862" spans="1:4">
      <c r="A862" s="90">
        <v>736335</v>
      </c>
      <c r="B862" s="73" t="s">
        <v>1477</v>
      </c>
      <c r="C862" s="90">
        <v>736000</v>
      </c>
      <c r="D862" s="73" t="s">
        <v>535</v>
      </c>
    </row>
    <row r="863" spans="1:4">
      <c r="A863" s="90">
        <v>736360</v>
      </c>
      <c r="B863" s="73" t="s">
        <v>1478</v>
      </c>
      <c r="C863" s="90">
        <v>736000</v>
      </c>
      <c r="D863" s="73" t="s">
        <v>535</v>
      </c>
    </row>
    <row r="864" spans="1:4">
      <c r="A864" s="90">
        <v>736370</v>
      </c>
      <c r="B864" s="73" t="s">
        <v>1479</v>
      </c>
      <c r="C864" s="90">
        <v>736000</v>
      </c>
      <c r="D864" s="73" t="s">
        <v>535</v>
      </c>
    </row>
    <row r="865" spans="1:4">
      <c r="A865" s="90">
        <v>736375</v>
      </c>
      <c r="B865" s="73" t="s">
        <v>1476</v>
      </c>
      <c r="C865" s="90">
        <v>736000</v>
      </c>
      <c r="D865" s="73" t="s">
        <v>535</v>
      </c>
    </row>
    <row r="866" spans="1:4">
      <c r="A866" s="90">
        <v>736430</v>
      </c>
      <c r="B866" s="73" t="s">
        <v>1481</v>
      </c>
      <c r="C866" s="90">
        <v>736000</v>
      </c>
      <c r="D866" s="73" t="s">
        <v>535</v>
      </c>
    </row>
    <row r="867" spans="1:4">
      <c r="A867" s="90">
        <v>736468</v>
      </c>
      <c r="B867" s="73" t="s">
        <v>1482</v>
      </c>
      <c r="C867" s="90">
        <v>736000</v>
      </c>
      <c r="D867" s="73" t="s">
        <v>535</v>
      </c>
    </row>
    <row r="868" spans="1:4">
      <c r="A868" s="90">
        <v>736475</v>
      </c>
      <c r="B868" s="73" t="s">
        <v>1483</v>
      </c>
      <c r="C868" s="90">
        <v>736000</v>
      </c>
      <c r="D868" s="73" t="s">
        <v>535</v>
      </c>
    </row>
    <row r="869" spans="1:4">
      <c r="A869" s="90">
        <v>736535</v>
      </c>
      <c r="B869" s="73" t="s">
        <v>1484</v>
      </c>
      <c r="C869" s="90">
        <v>736000</v>
      </c>
      <c r="D869" s="73" t="s">
        <v>535</v>
      </c>
    </row>
    <row r="870" spans="1:4">
      <c r="A870" s="90">
        <v>736553</v>
      </c>
      <c r="B870" s="73" t="s">
        <v>1485</v>
      </c>
      <c r="C870" s="90">
        <v>736000</v>
      </c>
      <c r="D870" s="73" t="s">
        <v>535</v>
      </c>
    </row>
    <row r="871" spans="1:4">
      <c r="A871" s="90">
        <v>736710</v>
      </c>
      <c r="B871" s="73" t="s">
        <v>1486</v>
      </c>
      <c r="C871" s="90">
        <v>736000</v>
      </c>
      <c r="D871" s="73" t="s">
        <v>535</v>
      </c>
    </row>
    <row r="872" spans="1:4">
      <c r="A872" s="90">
        <v>736780</v>
      </c>
      <c r="B872" s="73" t="s">
        <v>1487</v>
      </c>
      <c r="C872" s="90">
        <v>736000</v>
      </c>
      <c r="D872" s="73" t="s">
        <v>535</v>
      </c>
    </row>
    <row r="873" spans="1:4">
      <c r="A873" s="90">
        <v>736855</v>
      </c>
      <c r="B873" s="73" t="s">
        <v>1488</v>
      </c>
      <c r="C873" s="90">
        <v>736000</v>
      </c>
      <c r="D873" s="73" t="s">
        <v>535</v>
      </c>
    </row>
    <row r="874" spans="1:4">
      <c r="A874" s="90">
        <v>736890</v>
      </c>
      <c r="B874" s="73" t="s">
        <v>537</v>
      </c>
      <c r="C874" s="90">
        <v>736000</v>
      </c>
      <c r="D874" s="73" t="s">
        <v>535</v>
      </c>
    </row>
    <row r="875" spans="1:4">
      <c r="A875" s="90">
        <v>736999</v>
      </c>
      <c r="B875" s="73" t="s">
        <v>535</v>
      </c>
      <c r="C875" s="90">
        <v>736000</v>
      </c>
      <c r="D875" s="73" t="s">
        <v>535</v>
      </c>
    </row>
    <row r="876" spans="1:4">
      <c r="A876" s="90">
        <v>740145</v>
      </c>
      <c r="B876" s="73" t="s">
        <v>1490</v>
      </c>
      <c r="C876" s="90">
        <v>740000</v>
      </c>
      <c r="D876" s="73" t="s">
        <v>1489</v>
      </c>
    </row>
    <row r="877" spans="1:4">
      <c r="A877" s="90">
        <v>740155</v>
      </c>
      <c r="B877" s="73" t="s">
        <v>1491</v>
      </c>
      <c r="C877" s="90">
        <v>740000</v>
      </c>
      <c r="D877" s="73" t="s">
        <v>1489</v>
      </c>
    </row>
    <row r="878" spans="1:4">
      <c r="A878" s="90">
        <v>740185</v>
      </c>
      <c r="B878" s="73" t="s">
        <v>1492</v>
      </c>
      <c r="C878" s="90">
        <v>740000</v>
      </c>
      <c r="D878" s="73" t="s">
        <v>1489</v>
      </c>
    </row>
    <row r="879" spans="1:4">
      <c r="A879" s="90">
        <v>740190</v>
      </c>
      <c r="B879" s="73" t="s">
        <v>1493</v>
      </c>
      <c r="C879" s="90">
        <v>740000</v>
      </c>
      <c r="D879" s="73" t="s">
        <v>1489</v>
      </c>
    </row>
    <row r="880" spans="1:4">
      <c r="A880" s="90">
        <v>740360</v>
      </c>
      <c r="B880" s="73" t="s">
        <v>1494</v>
      </c>
      <c r="C880" s="90">
        <v>740000</v>
      </c>
      <c r="D880" s="73" t="s">
        <v>1489</v>
      </c>
    </row>
    <row r="881" spans="1:4">
      <c r="A881" s="90">
        <v>740362</v>
      </c>
      <c r="B881" s="73" t="s">
        <v>1495</v>
      </c>
      <c r="C881" s="90">
        <v>740000</v>
      </c>
      <c r="D881" s="73" t="s">
        <v>1489</v>
      </c>
    </row>
    <row r="882" spans="1:4">
      <c r="A882" s="90">
        <v>740363</v>
      </c>
      <c r="B882" s="73" t="s">
        <v>1496</v>
      </c>
      <c r="C882" s="90">
        <v>740000</v>
      </c>
      <c r="D882" s="73" t="s">
        <v>1489</v>
      </c>
    </row>
    <row r="883" spans="1:4">
      <c r="A883" s="90">
        <v>740364</v>
      </c>
      <c r="B883" s="73" t="s">
        <v>1497</v>
      </c>
      <c r="C883" s="90">
        <v>740000</v>
      </c>
      <c r="D883" s="73" t="s">
        <v>1489</v>
      </c>
    </row>
    <row r="884" spans="1:4">
      <c r="A884" s="90">
        <v>740999</v>
      </c>
      <c r="B884" s="73" t="s">
        <v>1498</v>
      </c>
      <c r="C884" s="90">
        <v>740000</v>
      </c>
      <c r="D884" s="73" t="s">
        <v>1489</v>
      </c>
    </row>
    <row r="885" spans="1:4">
      <c r="A885" s="90">
        <v>751110</v>
      </c>
      <c r="B885" s="73" t="s">
        <v>1499</v>
      </c>
      <c r="C885" s="90">
        <v>751000</v>
      </c>
      <c r="D885" s="73" t="s">
        <v>538</v>
      </c>
    </row>
    <row r="886" spans="1:4">
      <c r="A886" s="90">
        <v>751120</v>
      </c>
      <c r="B886" s="73" t="s">
        <v>1500</v>
      </c>
      <c r="C886" s="90">
        <v>751000</v>
      </c>
      <c r="D886" s="73" t="s">
        <v>538</v>
      </c>
    </row>
    <row r="887" spans="1:4">
      <c r="A887" s="90">
        <v>751130</v>
      </c>
      <c r="B887" s="73" t="s">
        <v>1046</v>
      </c>
      <c r="C887" s="90">
        <v>751000</v>
      </c>
      <c r="D887" s="73" t="s">
        <v>538</v>
      </c>
    </row>
    <row r="888" spans="1:4">
      <c r="A888" s="90">
        <v>751140</v>
      </c>
      <c r="B888" s="73" t="s">
        <v>539</v>
      </c>
      <c r="C888" s="90">
        <v>751000</v>
      </c>
      <c r="D888" s="73" t="s">
        <v>538</v>
      </c>
    </row>
    <row r="889" spans="1:4">
      <c r="A889" s="90">
        <v>752110</v>
      </c>
      <c r="B889" s="73" t="s">
        <v>1501</v>
      </c>
      <c r="C889" s="90">
        <v>752000</v>
      </c>
      <c r="D889" s="73" t="s">
        <v>1501</v>
      </c>
    </row>
    <row r="890" spans="1:4">
      <c r="A890" s="90">
        <v>761110</v>
      </c>
      <c r="B890" s="73" t="s">
        <v>1503</v>
      </c>
      <c r="C890" s="90">
        <v>761000</v>
      </c>
      <c r="D890" s="73" t="s">
        <v>1502</v>
      </c>
    </row>
    <row r="891" spans="1:4">
      <c r="A891" s="90">
        <v>762110</v>
      </c>
      <c r="B891" s="73" t="s">
        <v>1505</v>
      </c>
      <c r="C891" s="90">
        <v>762000</v>
      </c>
      <c r="D891" s="73" t="s">
        <v>1504</v>
      </c>
    </row>
    <row r="892" spans="1:4">
      <c r="A892" s="90">
        <v>790135</v>
      </c>
      <c r="B892" s="73" t="s">
        <v>1507</v>
      </c>
      <c r="C892" s="90">
        <v>790000</v>
      </c>
      <c r="D892" s="73" t="s">
        <v>1506</v>
      </c>
    </row>
    <row r="893" spans="1:4">
      <c r="A893" s="90">
        <v>790999</v>
      </c>
      <c r="B893" s="73" t="s">
        <v>1508</v>
      </c>
      <c r="C893" s="90">
        <v>790000</v>
      </c>
      <c r="D893" s="73" t="s">
        <v>1506</v>
      </c>
    </row>
    <row r="894" spans="1:4">
      <c r="A894" s="90">
        <v>801110</v>
      </c>
      <c r="B894" s="73" t="s">
        <v>1047</v>
      </c>
      <c r="C894" s="90">
        <v>801000</v>
      </c>
      <c r="D894" s="73" t="s">
        <v>540</v>
      </c>
    </row>
    <row r="895" spans="1:4">
      <c r="A895" s="90">
        <v>801300</v>
      </c>
      <c r="B895" s="73" t="s">
        <v>1048</v>
      </c>
      <c r="C895" s="90">
        <v>801000</v>
      </c>
      <c r="D895" s="73" t="s">
        <v>540</v>
      </c>
    </row>
    <row r="896" spans="1:4">
      <c r="A896" s="90">
        <v>801600</v>
      </c>
      <c r="B896" s="73" t="s">
        <v>633</v>
      </c>
      <c r="C896" s="90">
        <v>801000</v>
      </c>
      <c r="D896" s="73" t="s">
        <v>540</v>
      </c>
    </row>
    <row r="897" spans="1:4">
      <c r="A897" s="90">
        <v>811000</v>
      </c>
      <c r="B897" s="73" t="s">
        <v>542</v>
      </c>
      <c r="C897" s="90">
        <v>811000</v>
      </c>
      <c r="D897" s="73" t="s">
        <v>541</v>
      </c>
    </row>
    <row r="898" spans="1:4">
      <c r="A898" s="90">
        <v>814310</v>
      </c>
      <c r="B898" s="73" t="s">
        <v>544</v>
      </c>
      <c r="C898" s="90">
        <v>814000</v>
      </c>
      <c r="D898" s="73" t="s">
        <v>543</v>
      </c>
    </row>
    <row r="899" spans="1:4">
      <c r="A899" s="90">
        <v>814430</v>
      </c>
      <c r="B899" s="73" t="s">
        <v>545</v>
      </c>
      <c r="C899" s="90">
        <v>814000</v>
      </c>
      <c r="D899" s="73" t="s">
        <v>543</v>
      </c>
    </row>
    <row r="900" spans="1:4">
      <c r="A900" s="90">
        <v>815260</v>
      </c>
      <c r="B900" s="73" t="s">
        <v>547</v>
      </c>
      <c r="C900" s="90">
        <v>815000</v>
      </c>
      <c r="D900" s="73" t="s">
        <v>546</v>
      </c>
    </row>
    <row r="901" spans="1:4">
      <c r="A901" s="90">
        <v>815270</v>
      </c>
      <c r="B901" s="73" t="s">
        <v>548</v>
      </c>
      <c r="C901" s="90">
        <v>815000</v>
      </c>
      <c r="D901" s="73" t="s">
        <v>546</v>
      </c>
    </row>
    <row r="902" spans="1:4">
      <c r="A902" s="90">
        <v>815281</v>
      </c>
      <c r="B902" s="73" t="s">
        <v>549</v>
      </c>
      <c r="C902" s="90">
        <v>815000</v>
      </c>
      <c r="D902" s="73" t="s">
        <v>546</v>
      </c>
    </row>
    <row r="903" spans="1:4">
      <c r="A903" s="90">
        <v>815510</v>
      </c>
      <c r="B903" s="73" t="s">
        <v>550</v>
      </c>
      <c r="C903" s="90">
        <v>815000</v>
      </c>
      <c r="D903" s="73" t="s">
        <v>546</v>
      </c>
    </row>
    <row r="904" spans="1:4">
      <c r="A904" s="90">
        <v>816271</v>
      </c>
      <c r="B904" s="73" t="s">
        <v>552</v>
      </c>
      <c r="C904" s="90">
        <v>816000</v>
      </c>
      <c r="D904" s="73" t="s">
        <v>551</v>
      </c>
    </row>
    <row r="905" spans="1:4">
      <c r="A905" s="90">
        <v>816310</v>
      </c>
      <c r="B905" s="73" t="s">
        <v>553</v>
      </c>
      <c r="C905" s="90">
        <v>816000</v>
      </c>
      <c r="D905" s="73" t="s">
        <v>551</v>
      </c>
    </row>
    <row r="906" spans="1:4">
      <c r="A906" s="90">
        <v>822901</v>
      </c>
      <c r="B906" s="73" t="s">
        <v>524</v>
      </c>
      <c r="C906" s="90">
        <v>822000</v>
      </c>
      <c r="D906" s="73" t="s">
        <v>1509</v>
      </c>
    </row>
    <row r="907" spans="1:4">
      <c r="A907" s="90">
        <v>823130</v>
      </c>
      <c r="B907" s="73" t="s">
        <v>555</v>
      </c>
      <c r="C907" s="90">
        <v>823000</v>
      </c>
      <c r="D907" s="73" t="s">
        <v>554</v>
      </c>
    </row>
    <row r="908" spans="1:4">
      <c r="A908" s="90">
        <v>823140</v>
      </c>
      <c r="B908" s="73" t="s">
        <v>556</v>
      </c>
      <c r="C908" s="90">
        <v>823000</v>
      </c>
      <c r="D908" s="73" t="s">
        <v>554</v>
      </c>
    </row>
    <row r="909" spans="1:4">
      <c r="A909" s="90">
        <v>823260</v>
      </c>
      <c r="B909" s="73" t="s">
        <v>557</v>
      </c>
      <c r="C909" s="90">
        <v>823000</v>
      </c>
      <c r="D909" s="73" t="s">
        <v>554</v>
      </c>
    </row>
    <row r="910" spans="1:4">
      <c r="A910" s="90">
        <v>823280</v>
      </c>
      <c r="B910" s="73" t="s">
        <v>1510</v>
      </c>
      <c r="C910" s="90">
        <v>823000</v>
      </c>
      <c r="D910" s="73" t="s">
        <v>554</v>
      </c>
    </row>
    <row r="911" spans="1:4">
      <c r="A911" s="90">
        <v>823340</v>
      </c>
      <c r="B911" s="73" t="s">
        <v>558</v>
      </c>
      <c r="C911" s="90">
        <v>823000</v>
      </c>
      <c r="D911" s="73" t="s">
        <v>554</v>
      </c>
    </row>
    <row r="912" spans="1:4">
      <c r="A912" s="90">
        <v>830250</v>
      </c>
      <c r="B912" s="73" t="s">
        <v>560</v>
      </c>
      <c r="C912" s="90">
        <v>830000</v>
      </c>
      <c r="D912" s="73" t="s">
        <v>559</v>
      </c>
    </row>
    <row r="913" spans="1:4">
      <c r="A913" s="90">
        <v>830350</v>
      </c>
      <c r="B913" s="73" t="s">
        <v>1511</v>
      </c>
      <c r="C913" s="90">
        <v>830000</v>
      </c>
      <c r="D913" s="73" t="s">
        <v>559</v>
      </c>
    </row>
    <row r="914" spans="1:4">
      <c r="A914" s="89" t="s">
        <v>564</v>
      </c>
      <c r="B914" s="73" t="s">
        <v>565</v>
      </c>
      <c r="C914" s="90">
        <v>841000</v>
      </c>
      <c r="D914" s="73" t="s">
        <v>561</v>
      </c>
    </row>
    <row r="915" spans="1:4">
      <c r="A915" s="89" t="s">
        <v>566</v>
      </c>
      <c r="B915" s="73" t="s">
        <v>567</v>
      </c>
      <c r="C915" s="90">
        <v>841000</v>
      </c>
      <c r="D915" s="73" t="s">
        <v>561</v>
      </c>
    </row>
    <row r="916" spans="1:4">
      <c r="A916" s="90">
        <v>841300</v>
      </c>
      <c r="B916" s="73" t="s">
        <v>1049</v>
      </c>
      <c r="C916" s="90">
        <v>841000</v>
      </c>
      <c r="D916" s="73" t="s">
        <v>561</v>
      </c>
    </row>
    <row r="917" spans="1:4">
      <c r="A917" s="90">
        <v>842140</v>
      </c>
      <c r="B917" s="73" t="s">
        <v>562</v>
      </c>
      <c r="C917" s="90">
        <v>842000</v>
      </c>
      <c r="D917" s="73" t="s">
        <v>1512</v>
      </c>
    </row>
    <row r="918" spans="1:4">
      <c r="A918" s="90">
        <v>842210</v>
      </c>
      <c r="B918" s="73" t="s">
        <v>563</v>
      </c>
      <c r="C918" s="90">
        <v>842000</v>
      </c>
      <c r="D918" s="73" t="s">
        <v>1512</v>
      </c>
    </row>
    <row r="919" spans="1:4">
      <c r="A919" s="90">
        <v>852000</v>
      </c>
      <c r="B919" s="73" t="s">
        <v>568</v>
      </c>
      <c r="C919" s="90">
        <v>852000</v>
      </c>
      <c r="D919" s="73" t="s">
        <v>568</v>
      </c>
    </row>
    <row r="920" spans="1:4">
      <c r="A920" s="90">
        <v>852130</v>
      </c>
      <c r="B920" s="73" t="s">
        <v>569</v>
      </c>
      <c r="C920" s="90">
        <v>852000</v>
      </c>
      <c r="D920" s="73" t="s">
        <v>568</v>
      </c>
    </row>
    <row r="921" spans="1:4">
      <c r="A921" s="90">
        <v>852890</v>
      </c>
      <c r="B921" s="73" t="s">
        <v>1050</v>
      </c>
      <c r="C921" s="90">
        <v>852000</v>
      </c>
      <c r="D921" s="73" t="s">
        <v>568</v>
      </c>
    </row>
    <row r="922" spans="1:4">
      <c r="A922" s="90">
        <v>854289</v>
      </c>
      <c r="B922" s="73" t="s">
        <v>1051</v>
      </c>
      <c r="C922" s="90">
        <v>854000</v>
      </c>
      <c r="D922" s="73" t="s">
        <v>1513</v>
      </c>
    </row>
    <row r="923" spans="1:4">
      <c r="A923" s="90">
        <v>854400</v>
      </c>
      <c r="B923" s="73" t="s">
        <v>1514</v>
      </c>
      <c r="C923" s="90">
        <v>854000</v>
      </c>
      <c r="D923" s="73" t="s">
        <v>1513</v>
      </c>
    </row>
    <row r="924" spans="1:4">
      <c r="A924" s="89" t="s">
        <v>571</v>
      </c>
      <c r="B924" s="73" t="s">
        <v>1052</v>
      </c>
      <c r="C924" s="90">
        <v>855000</v>
      </c>
      <c r="D924" s="73" t="s">
        <v>570</v>
      </c>
    </row>
    <row r="925" spans="1:4">
      <c r="A925" s="89" t="s">
        <v>572</v>
      </c>
      <c r="B925" s="73" t="s">
        <v>573</v>
      </c>
      <c r="C925" s="90">
        <v>855000</v>
      </c>
      <c r="D925" s="73" t="s">
        <v>570</v>
      </c>
    </row>
    <row r="926" spans="1:4">
      <c r="A926" s="89" t="s">
        <v>574</v>
      </c>
      <c r="B926" s="73" t="s">
        <v>1053</v>
      </c>
      <c r="C926" s="90">
        <v>855000</v>
      </c>
      <c r="D926" s="73" t="s">
        <v>570</v>
      </c>
    </row>
    <row r="927" spans="1:4">
      <c r="A927" s="89" t="s">
        <v>575</v>
      </c>
      <c r="B927" s="73" t="s">
        <v>576</v>
      </c>
      <c r="C927" s="90">
        <v>855000</v>
      </c>
      <c r="D927" s="73" t="s">
        <v>570</v>
      </c>
    </row>
    <row r="928" spans="1:4">
      <c r="A928" s="89" t="s">
        <v>577</v>
      </c>
      <c r="B928" s="73" t="s">
        <v>578</v>
      </c>
      <c r="C928" s="90">
        <v>855000</v>
      </c>
      <c r="D928" s="73" t="s">
        <v>570</v>
      </c>
    </row>
    <row r="929" spans="1:4">
      <c r="A929" s="89" t="s">
        <v>579</v>
      </c>
      <c r="B929" s="73" t="s">
        <v>580</v>
      </c>
      <c r="C929" s="90">
        <v>855000</v>
      </c>
      <c r="D929" s="73" t="s">
        <v>570</v>
      </c>
    </row>
    <row r="930" spans="1:4">
      <c r="A930" s="89" t="s">
        <v>581</v>
      </c>
      <c r="B930" s="73" t="s">
        <v>582</v>
      </c>
      <c r="C930" s="90">
        <v>855000</v>
      </c>
      <c r="D930" s="73" t="s">
        <v>570</v>
      </c>
    </row>
    <row r="931" spans="1:4">
      <c r="A931" s="89" t="s">
        <v>583</v>
      </c>
      <c r="B931" s="73" t="s">
        <v>928</v>
      </c>
      <c r="C931" s="90">
        <v>855000</v>
      </c>
      <c r="D931" s="73" t="s">
        <v>570</v>
      </c>
    </row>
    <row r="932" spans="1:4">
      <c r="A932" s="89" t="s">
        <v>584</v>
      </c>
      <c r="B932" s="73" t="s">
        <v>585</v>
      </c>
      <c r="C932" s="90">
        <v>855000</v>
      </c>
      <c r="D932" s="73" t="s">
        <v>570</v>
      </c>
    </row>
    <row r="933" spans="1:4">
      <c r="A933" s="89" t="s">
        <v>586</v>
      </c>
      <c r="B933" s="73" t="s">
        <v>587</v>
      </c>
      <c r="C933" s="90">
        <v>855000</v>
      </c>
      <c r="D933" s="73" t="s">
        <v>570</v>
      </c>
    </row>
    <row r="934" spans="1:4">
      <c r="A934" s="89" t="s">
        <v>588</v>
      </c>
      <c r="B934" s="73" t="s">
        <v>929</v>
      </c>
      <c r="C934" s="90">
        <v>855000</v>
      </c>
      <c r="D934" s="73" t="s">
        <v>570</v>
      </c>
    </row>
    <row r="935" spans="1:4">
      <c r="A935" s="89" t="s">
        <v>589</v>
      </c>
      <c r="B935" s="73" t="s">
        <v>1054</v>
      </c>
      <c r="C935" s="90">
        <v>855000</v>
      </c>
      <c r="D935" s="73" t="s">
        <v>570</v>
      </c>
    </row>
    <row r="936" spans="1:4">
      <c r="A936" s="90">
        <v>855290</v>
      </c>
      <c r="B936" s="73" t="s">
        <v>1515</v>
      </c>
      <c r="C936" s="90">
        <v>855000</v>
      </c>
      <c r="D936" s="73" t="s">
        <v>570</v>
      </c>
    </row>
    <row r="937" spans="1:4">
      <c r="A937" s="90">
        <v>862170</v>
      </c>
      <c r="B937" s="73" t="s">
        <v>591</v>
      </c>
      <c r="C937" s="90">
        <v>862000</v>
      </c>
      <c r="D937" s="73" t="s">
        <v>590</v>
      </c>
    </row>
    <row r="938" spans="1:4">
      <c r="A938" s="90">
        <v>862410</v>
      </c>
      <c r="B938" s="73" t="s">
        <v>930</v>
      </c>
      <c r="C938" s="90">
        <v>862000</v>
      </c>
      <c r="D938" s="73" t="s">
        <v>590</v>
      </c>
    </row>
    <row r="939" spans="1:4">
      <c r="A939" s="90">
        <v>871220</v>
      </c>
      <c r="B939" s="73" t="s">
        <v>593</v>
      </c>
      <c r="C939" s="90">
        <v>871000</v>
      </c>
      <c r="D939" s="73" t="s">
        <v>592</v>
      </c>
    </row>
    <row r="940" spans="1:4">
      <c r="A940" s="90">
        <v>871999</v>
      </c>
      <c r="B940" s="73" t="s">
        <v>1516</v>
      </c>
      <c r="C940" s="90">
        <v>871000</v>
      </c>
      <c r="D940" s="73" t="s">
        <v>592</v>
      </c>
    </row>
    <row r="941" spans="1:4">
      <c r="A941" s="90">
        <v>873751</v>
      </c>
      <c r="B941" s="73" t="s">
        <v>931</v>
      </c>
      <c r="C941" s="90">
        <v>873000</v>
      </c>
      <c r="D941" s="73" t="s">
        <v>594</v>
      </c>
    </row>
    <row r="942" spans="1:4">
      <c r="A942" s="90">
        <v>873801</v>
      </c>
      <c r="B942" s="73" t="s">
        <v>1055</v>
      </c>
      <c r="C942" s="90">
        <v>873000</v>
      </c>
      <c r="D942" s="73" t="s">
        <v>594</v>
      </c>
    </row>
    <row r="943" spans="1:4">
      <c r="A943" s="90">
        <v>873805</v>
      </c>
      <c r="B943" s="73" t="s">
        <v>595</v>
      </c>
      <c r="C943" s="90">
        <v>873000</v>
      </c>
      <c r="D943" s="73" t="s">
        <v>594</v>
      </c>
    </row>
    <row r="944" spans="1:4">
      <c r="A944" s="90">
        <v>873900</v>
      </c>
      <c r="B944" s="73" t="s">
        <v>1517</v>
      </c>
      <c r="C944" s="90">
        <v>873000</v>
      </c>
      <c r="D944" s="73" t="s">
        <v>594</v>
      </c>
    </row>
    <row r="945" spans="1:4">
      <c r="A945" s="89" t="s">
        <v>596</v>
      </c>
      <c r="B945" s="73" t="s">
        <v>1056</v>
      </c>
      <c r="C945" s="90">
        <v>873000</v>
      </c>
      <c r="D945" s="73" t="s">
        <v>594</v>
      </c>
    </row>
    <row r="946" spans="1:4">
      <c r="A946" s="89" t="s">
        <v>597</v>
      </c>
      <c r="B946" s="73" t="s">
        <v>1057</v>
      </c>
      <c r="C946" s="90">
        <v>873000</v>
      </c>
      <c r="D946" s="73" t="s">
        <v>594</v>
      </c>
    </row>
    <row r="947" spans="1:4">
      <c r="A947" s="90">
        <v>921120</v>
      </c>
      <c r="B947" s="73" t="s">
        <v>599</v>
      </c>
      <c r="C947" s="90">
        <v>921000</v>
      </c>
      <c r="D947" s="73" t="s">
        <v>598</v>
      </c>
    </row>
    <row r="948" spans="1:4">
      <c r="A948" s="90">
        <v>921122</v>
      </c>
      <c r="B948" s="73" t="s">
        <v>932</v>
      </c>
      <c r="C948" s="90">
        <v>921000</v>
      </c>
      <c r="D948" s="73" t="s">
        <v>598</v>
      </c>
    </row>
    <row r="949" spans="1:4">
      <c r="A949" s="90">
        <v>921160</v>
      </c>
      <c r="B949" s="73" t="s">
        <v>933</v>
      </c>
      <c r="C949" s="90">
        <v>921000</v>
      </c>
      <c r="D949" s="73" t="s">
        <v>598</v>
      </c>
    </row>
    <row r="950" spans="1:4">
      <c r="A950" s="90">
        <v>921180</v>
      </c>
      <c r="B950" s="73" t="s">
        <v>600</v>
      </c>
      <c r="C950" s="90">
        <v>921000</v>
      </c>
      <c r="D950" s="73" t="s">
        <v>598</v>
      </c>
    </row>
    <row r="951" spans="1:4">
      <c r="A951" s="90">
        <v>921190</v>
      </c>
      <c r="B951" s="73" t="s">
        <v>601</v>
      </c>
      <c r="C951" s="90">
        <v>921000</v>
      </c>
      <c r="D951" s="73" t="s">
        <v>598</v>
      </c>
    </row>
    <row r="952" spans="1:4">
      <c r="A952" s="90">
        <v>922120</v>
      </c>
      <c r="B952" s="73" t="s">
        <v>934</v>
      </c>
      <c r="C952" s="90">
        <v>922000</v>
      </c>
      <c r="D952" s="73" t="s">
        <v>602</v>
      </c>
    </row>
    <row r="953" spans="1:4">
      <c r="A953" s="90">
        <v>923120</v>
      </c>
      <c r="B953" s="73" t="s">
        <v>935</v>
      </c>
      <c r="C953" s="90">
        <v>923000</v>
      </c>
      <c r="D953" s="73" t="s">
        <v>603</v>
      </c>
    </row>
    <row r="954" spans="1:4">
      <c r="A954" s="90">
        <v>923130</v>
      </c>
      <c r="B954" s="73" t="s">
        <v>936</v>
      </c>
      <c r="C954" s="90">
        <v>923000</v>
      </c>
      <c r="D954" s="73" t="s">
        <v>603</v>
      </c>
    </row>
    <row r="955" spans="1:4">
      <c r="A955" s="90">
        <v>924110</v>
      </c>
      <c r="B955" s="73" t="s">
        <v>605</v>
      </c>
      <c r="C955" s="90">
        <v>924000</v>
      </c>
      <c r="D955" s="73" t="s">
        <v>604</v>
      </c>
    </row>
    <row r="956" spans="1:4">
      <c r="A956" s="89" t="s">
        <v>606</v>
      </c>
      <c r="B956" s="73" t="s">
        <v>607</v>
      </c>
      <c r="C956" s="90">
        <v>924000</v>
      </c>
      <c r="D956" s="73" t="s">
        <v>604</v>
      </c>
    </row>
    <row r="957" spans="1:4">
      <c r="A957" s="89" t="s">
        <v>608</v>
      </c>
      <c r="B957" s="73" t="s">
        <v>609</v>
      </c>
      <c r="C957" s="90">
        <v>924000</v>
      </c>
      <c r="D957" s="73" t="s">
        <v>604</v>
      </c>
    </row>
    <row r="958" spans="1:4">
      <c r="A958" s="90">
        <v>925120</v>
      </c>
      <c r="B958" s="73" t="s">
        <v>611</v>
      </c>
      <c r="C958" s="90">
        <v>925000</v>
      </c>
      <c r="D958" s="73" t="s">
        <v>610</v>
      </c>
    </row>
    <row r="959" spans="1:4">
      <c r="A959" s="90">
        <v>925122</v>
      </c>
      <c r="B959" s="73" t="s">
        <v>612</v>
      </c>
      <c r="C959" s="90">
        <v>925000</v>
      </c>
      <c r="D959" s="73" t="s">
        <v>610</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79998168889431442"/>
  </sheetPr>
  <dimension ref="A1:AZ70"/>
  <sheetViews>
    <sheetView view="pageBreakPreview" zoomScale="102" zoomScaleNormal="100" workbookViewId="0"/>
  </sheetViews>
  <sheetFormatPr defaultColWidth="2.21875" defaultRowHeight="18.75" customHeight="1"/>
  <cols>
    <col min="1" max="10" width="2.21875" style="10"/>
    <col min="11" max="11" width="3.21875" style="10" customWidth="1"/>
    <col min="12" max="20" width="2.21875" style="10"/>
    <col min="21" max="21" width="8" style="10" customWidth="1"/>
    <col min="22" max="29" width="2.21875" style="10"/>
    <col min="30" max="30" width="3.44140625" style="10" customWidth="1"/>
    <col min="31" max="31" width="3.77734375" style="10" customWidth="1"/>
    <col min="32" max="16384" width="2.21875" style="10"/>
  </cols>
  <sheetData>
    <row r="1" spans="1:42" ht="12.6"/>
    <row r="2" spans="1:42" ht="18.75" customHeight="1">
      <c r="AC2" s="259" t="s">
        <v>1092</v>
      </c>
      <c r="AD2" s="260"/>
      <c r="AE2" s="260"/>
      <c r="AF2" s="260"/>
      <c r="AG2" s="261"/>
      <c r="AH2" s="173"/>
      <c r="AI2" s="173"/>
      <c r="AJ2" s="173"/>
      <c r="AK2" s="173"/>
      <c r="AL2" s="173"/>
      <c r="AM2" s="173"/>
      <c r="AN2" s="173"/>
      <c r="AO2" s="173"/>
      <c r="AP2" s="173"/>
    </row>
    <row r="3" spans="1:42" ht="18.75" customHeight="1">
      <c r="AC3" s="259" t="s">
        <v>1093</v>
      </c>
      <c r="AD3" s="260"/>
      <c r="AE3" s="260"/>
      <c r="AF3" s="260"/>
      <c r="AG3" s="261"/>
      <c r="AH3" s="173"/>
      <c r="AI3" s="173"/>
      <c r="AJ3" s="173"/>
      <c r="AK3" s="173"/>
      <c r="AL3" s="173"/>
      <c r="AM3" s="173"/>
      <c r="AN3" s="173"/>
      <c r="AO3" s="173"/>
      <c r="AP3" s="173"/>
    </row>
    <row r="4" spans="1:42" ht="3.75" customHeight="1"/>
    <row r="5" spans="1:42" ht="18.600000000000001">
      <c r="A5" s="209" t="s">
        <v>27</v>
      </c>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209"/>
      <c r="AK5" s="209"/>
      <c r="AL5" s="209"/>
      <c r="AM5" s="209"/>
      <c r="AN5" s="209"/>
      <c r="AO5" s="209"/>
      <c r="AP5" s="209"/>
    </row>
    <row r="6" spans="1:42" ht="3.75" customHeight="1">
      <c r="A6" s="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row>
    <row r="7" spans="1:42" ht="12.6">
      <c r="A7" s="213" t="s">
        <v>1067</v>
      </c>
      <c r="B7" s="213"/>
      <c r="C7" s="213"/>
      <c r="D7" s="213"/>
      <c r="E7" s="213"/>
      <c r="F7" s="213"/>
      <c r="G7" s="213"/>
      <c r="H7" s="213"/>
      <c r="I7" s="213"/>
      <c r="J7" s="213"/>
      <c r="K7" s="213"/>
      <c r="L7" s="213"/>
      <c r="M7" s="213"/>
      <c r="N7" s="213"/>
      <c r="O7" s="213"/>
      <c r="P7" s="213"/>
      <c r="Q7" s="213"/>
      <c r="R7" s="213"/>
      <c r="S7" s="213"/>
      <c r="T7" s="213"/>
      <c r="U7" s="213"/>
      <c r="V7" s="213"/>
      <c r="W7" s="213"/>
      <c r="X7" s="213"/>
      <c r="Y7" s="213"/>
      <c r="Z7" s="213"/>
      <c r="AA7" s="213"/>
      <c r="AB7" s="213"/>
      <c r="AC7" s="213"/>
      <c r="AD7" s="213"/>
      <c r="AE7" s="213"/>
      <c r="AF7" s="213"/>
      <c r="AG7" s="213"/>
      <c r="AH7" s="213"/>
      <c r="AI7" s="213"/>
      <c r="AJ7" s="213"/>
      <c r="AK7" s="213"/>
      <c r="AL7" s="213"/>
      <c r="AM7" s="213"/>
      <c r="AN7" s="213"/>
      <c r="AO7" s="213"/>
      <c r="AP7" s="213"/>
    </row>
    <row r="8" spans="1:42" ht="12.6">
      <c r="A8" s="213" t="s">
        <v>208</v>
      </c>
      <c r="B8" s="213"/>
      <c r="C8" s="213"/>
      <c r="D8" s="213"/>
      <c r="E8" s="213"/>
      <c r="F8" s="213"/>
      <c r="G8" s="213"/>
      <c r="H8" s="213"/>
      <c r="I8" s="213"/>
      <c r="J8" s="213"/>
      <c r="K8" s="213"/>
      <c r="L8" s="213"/>
      <c r="M8" s="213"/>
      <c r="N8" s="213"/>
      <c r="O8" s="213"/>
      <c r="P8" s="213"/>
      <c r="Q8" s="213"/>
      <c r="R8" s="213"/>
      <c r="S8" s="213"/>
      <c r="T8" s="213"/>
      <c r="U8" s="213"/>
      <c r="V8" s="213"/>
      <c r="W8" s="213"/>
      <c r="X8" s="213"/>
      <c r="Y8" s="213"/>
      <c r="Z8" s="213"/>
      <c r="AA8" s="213"/>
      <c r="AB8" s="213"/>
      <c r="AC8" s="213"/>
      <c r="AD8" s="213"/>
      <c r="AE8" s="213"/>
      <c r="AF8" s="213"/>
      <c r="AG8" s="213"/>
      <c r="AH8" s="213"/>
      <c r="AI8" s="213"/>
      <c r="AJ8" s="213"/>
      <c r="AK8" s="213"/>
      <c r="AL8" s="213"/>
      <c r="AM8" s="213"/>
      <c r="AN8" s="213"/>
      <c r="AO8" s="213"/>
      <c r="AP8" s="213"/>
    </row>
    <row r="9" spans="1:42" ht="3.75" customHeight="1" thickBot="1">
      <c r="A9" s="13"/>
      <c r="B9" s="12"/>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row>
    <row r="10" spans="1:42" ht="19.2" thickBot="1">
      <c r="B10" s="227"/>
      <c r="C10" s="228"/>
      <c r="D10" s="228"/>
      <c r="E10" s="228"/>
      <c r="F10" s="228"/>
      <c r="G10" s="228"/>
      <c r="H10" s="228"/>
      <c r="I10" s="229"/>
      <c r="J10" s="14" t="s">
        <v>242</v>
      </c>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row>
    <row r="11" spans="1:42" ht="3.75" customHeight="1">
      <c r="A11" s="13"/>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row>
    <row r="12" spans="1:42" ht="18.600000000000001">
      <c r="A12" s="13"/>
      <c r="B12" s="13" t="s">
        <v>1064</v>
      </c>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row>
    <row r="13" spans="1:42" ht="3.75" customHeight="1">
      <c r="A13" s="13"/>
    </row>
    <row r="14" spans="1:42" ht="16.2">
      <c r="A14" s="15" t="s">
        <v>28</v>
      </c>
    </row>
    <row r="15" spans="1:42" ht="3.75" customHeight="1">
      <c r="A15" s="15"/>
    </row>
    <row r="16" spans="1:42" ht="26.25" customHeight="1">
      <c r="A16" s="153" t="s">
        <v>34</v>
      </c>
      <c r="B16" s="153"/>
      <c r="C16" s="153"/>
      <c r="D16" s="153"/>
      <c r="E16" s="153"/>
      <c r="F16" s="153"/>
      <c r="G16" s="118"/>
      <c r="H16" s="174"/>
      <c r="I16" s="175"/>
      <c r="J16" s="175"/>
      <c r="K16" s="175"/>
      <c r="L16" s="175"/>
      <c r="M16" s="175"/>
      <c r="N16" s="175"/>
      <c r="O16" s="153" t="s">
        <v>35</v>
      </c>
      <c r="P16" s="153"/>
      <c r="Q16" s="153"/>
      <c r="R16" s="153"/>
      <c r="S16" s="153"/>
      <c r="T16" s="153"/>
      <c r="U16" s="118"/>
      <c r="V16" s="230"/>
      <c r="W16" s="231"/>
      <c r="X16" s="231"/>
      <c r="Y16" s="231"/>
      <c r="Z16" s="231"/>
      <c r="AA16" s="231"/>
      <c r="AB16" s="232"/>
    </row>
    <row r="17" spans="1:52" ht="3.75" customHeight="1"/>
    <row r="18" spans="1:52" ht="16.2">
      <c r="A18" s="15" t="s">
        <v>29</v>
      </c>
    </row>
    <row r="19" spans="1:52" ht="3.75" customHeight="1">
      <c r="A19" s="15"/>
    </row>
    <row r="20" spans="1:52" ht="18.75" customHeight="1">
      <c r="A20" s="148" t="s">
        <v>2</v>
      </c>
      <c r="B20" s="148"/>
      <c r="C20" s="148"/>
      <c r="D20" s="148"/>
      <c r="E20" s="216"/>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8"/>
      <c r="AF20" s="219"/>
      <c r="AG20" s="220"/>
      <c r="AH20" s="220"/>
      <c r="AI20" s="220"/>
      <c r="AJ20" s="220"/>
      <c r="AK20" s="214"/>
      <c r="AL20" s="214"/>
      <c r="AM20" s="214"/>
      <c r="AN20" s="214"/>
      <c r="AO20" s="214"/>
      <c r="AP20" s="214"/>
    </row>
    <row r="21" spans="1:52" ht="26.25" customHeight="1">
      <c r="A21" s="223" t="s">
        <v>30</v>
      </c>
      <c r="B21" s="223"/>
      <c r="C21" s="223"/>
      <c r="D21" s="223"/>
      <c r="E21" s="210"/>
      <c r="F21" s="211"/>
      <c r="G21" s="211"/>
      <c r="H21" s="211"/>
      <c r="I21" s="211"/>
      <c r="J21" s="211"/>
      <c r="K21" s="211"/>
      <c r="L21" s="211"/>
      <c r="M21" s="211"/>
      <c r="N21" s="211"/>
      <c r="O21" s="211"/>
      <c r="P21" s="211"/>
      <c r="Q21" s="211"/>
      <c r="R21" s="211"/>
      <c r="S21" s="211"/>
      <c r="T21" s="211"/>
      <c r="U21" s="211"/>
      <c r="V21" s="211"/>
      <c r="W21" s="211"/>
      <c r="X21" s="211"/>
      <c r="Y21" s="211"/>
      <c r="Z21" s="211"/>
      <c r="AA21" s="211"/>
      <c r="AB21" s="211"/>
      <c r="AC21" s="211"/>
      <c r="AD21" s="211"/>
      <c r="AE21" s="212"/>
      <c r="AF21" s="221"/>
      <c r="AG21" s="222"/>
      <c r="AH21" s="222"/>
      <c r="AI21" s="222"/>
      <c r="AJ21" s="222"/>
      <c r="AK21" s="215"/>
      <c r="AL21" s="215"/>
      <c r="AM21" s="215"/>
      <c r="AN21" s="215"/>
      <c r="AO21" s="215"/>
      <c r="AP21" s="215"/>
      <c r="AY21" s="2"/>
      <c r="AZ21" s="16"/>
    </row>
    <row r="22" spans="1:52" ht="20.399999999999999" customHeight="1">
      <c r="A22" s="118" t="s">
        <v>37</v>
      </c>
      <c r="B22" s="157"/>
      <c r="C22" s="157"/>
      <c r="D22" s="158"/>
      <c r="E22" s="118" t="s">
        <v>38</v>
      </c>
      <c r="F22" s="157"/>
      <c r="G22" s="157"/>
      <c r="H22" s="157"/>
      <c r="I22" s="157"/>
      <c r="J22" s="157"/>
      <c r="K22" s="158"/>
      <c r="L22" s="224"/>
      <c r="M22" s="225"/>
      <c r="N22" s="225"/>
      <c r="O22" s="225"/>
      <c r="P22" s="225"/>
      <c r="Q22" s="225"/>
      <c r="R22" s="225"/>
      <c r="S22" s="225"/>
      <c r="T22" s="225"/>
      <c r="U22" s="225"/>
      <c r="V22" s="225"/>
      <c r="W22" s="226"/>
      <c r="X22" s="153" t="s">
        <v>39</v>
      </c>
      <c r="Y22" s="153"/>
      <c r="Z22" s="153"/>
      <c r="AA22" s="153"/>
      <c r="AB22" s="153"/>
      <c r="AC22" s="153"/>
      <c r="AD22" s="153"/>
      <c r="AE22" s="224"/>
      <c r="AF22" s="225"/>
      <c r="AG22" s="225"/>
      <c r="AH22" s="225"/>
      <c r="AI22" s="225"/>
      <c r="AJ22" s="225"/>
      <c r="AK22" s="225"/>
      <c r="AL22" s="225"/>
      <c r="AM22" s="225"/>
      <c r="AN22" s="225"/>
      <c r="AO22" s="225"/>
      <c r="AP22" s="226"/>
    </row>
    <row r="23" spans="1:52" ht="26.25" customHeight="1">
      <c r="A23" s="176" t="s">
        <v>33</v>
      </c>
      <c r="B23" s="177"/>
      <c r="C23" s="177"/>
      <c r="D23" s="178"/>
      <c r="E23" s="118" t="s">
        <v>32</v>
      </c>
      <c r="F23" s="157"/>
      <c r="G23" s="157"/>
      <c r="H23" s="158"/>
      <c r="I23" s="159"/>
      <c r="J23" s="160"/>
      <c r="K23" s="161"/>
      <c r="L23" s="17" t="s">
        <v>6</v>
      </c>
      <c r="M23" s="159"/>
      <c r="N23" s="160"/>
      <c r="O23" s="160"/>
      <c r="P23" s="161"/>
      <c r="Q23" s="164"/>
      <c r="R23" s="165"/>
      <c r="S23" s="165"/>
      <c r="T23" s="165"/>
      <c r="U23" s="165"/>
      <c r="V23" s="165"/>
      <c r="W23" s="165"/>
      <c r="X23" s="165"/>
      <c r="Y23" s="165"/>
      <c r="Z23" s="165"/>
      <c r="AA23" s="165"/>
      <c r="AB23" s="165"/>
      <c r="AC23" s="165"/>
      <c r="AD23" s="165"/>
      <c r="AE23" s="165"/>
      <c r="AF23" s="165"/>
      <c r="AG23" s="165"/>
      <c r="AH23" s="165"/>
      <c r="AI23" s="165"/>
      <c r="AJ23" s="165"/>
      <c r="AK23" s="165"/>
      <c r="AL23" s="165"/>
      <c r="AM23" s="165"/>
      <c r="AN23" s="165"/>
      <c r="AO23" s="165"/>
      <c r="AP23" s="166"/>
      <c r="AY23" s="2"/>
      <c r="AZ23" s="16"/>
    </row>
    <row r="24" spans="1:52" ht="15.6" customHeight="1">
      <c r="A24" s="179"/>
      <c r="B24" s="180"/>
      <c r="C24" s="180"/>
      <c r="D24" s="181"/>
      <c r="E24" s="187" t="s">
        <v>204</v>
      </c>
      <c r="F24" s="187"/>
      <c r="G24" s="187"/>
      <c r="H24" s="188"/>
      <c r="I24" s="167" t="s">
        <v>1081</v>
      </c>
      <c r="J24" s="148"/>
      <c r="K24" s="148"/>
      <c r="L24" s="148"/>
      <c r="M24" s="148"/>
      <c r="N24" s="148"/>
      <c r="O24" s="148"/>
      <c r="P24" s="148"/>
      <c r="Q24" s="148"/>
      <c r="R24" s="148"/>
      <c r="S24" s="148"/>
      <c r="T24" s="148"/>
      <c r="U24" s="168"/>
      <c r="V24" s="167" t="s">
        <v>1082</v>
      </c>
      <c r="W24" s="148"/>
      <c r="X24" s="148"/>
      <c r="Y24" s="148"/>
      <c r="Z24" s="148"/>
      <c r="AA24" s="148"/>
      <c r="AB24" s="148"/>
      <c r="AC24" s="148"/>
      <c r="AD24" s="148"/>
      <c r="AE24" s="148"/>
      <c r="AF24" s="168"/>
      <c r="AG24" s="189" t="s">
        <v>3</v>
      </c>
      <c r="AH24" s="190"/>
      <c r="AI24" s="190"/>
      <c r="AJ24" s="190"/>
      <c r="AK24" s="190"/>
      <c r="AL24" s="190"/>
      <c r="AM24" s="190"/>
      <c r="AN24" s="190"/>
      <c r="AO24" s="190"/>
      <c r="AP24" s="191"/>
    </row>
    <row r="25" spans="1:52" ht="26.25" customHeight="1">
      <c r="A25" s="179"/>
      <c r="B25" s="180"/>
      <c r="C25" s="180"/>
      <c r="D25" s="181"/>
      <c r="E25" s="185"/>
      <c r="F25" s="185"/>
      <c r="G25" s="185"/>
      <c r="H25" s="186"/>
      <c r="I25" s="169"/>
      <c r="J25" s="170"/>
      <c r="K25" s="170"/>
      <c r="L25" s="170"/>
      <c r="M25" s="170"/>
      <c r="N25" s="170"/>
      <c r="O25" s="170"/>
      <c r="P25" s="170"/>
      <c r="Q25" s="170"/>
      <c r="R25" s="170"/>
      <c r="S25" s="170"/>
      <c r="T25" s="170"/>
      <c r="U25" s="171"/>
      <c r="V25" s="194"/>
      <c r="W25" s="195"/>
      <c r="X25" s="195"/>
      <c r="Y25" s="195"/>
      <c r="Z25" s="195"/>
      <c r="AA25" s="195"/>
      <c r="AB25" s="195"/>
      <c r="AC25" s="195"/>
      <c r="AD25" s="195"/>
      <c r="AE25" s="195"/>
      <c r="AF25" s="196"/>
      <c r="AG25" s="192"/>
      <c r="AH25" s="192"/>
      <c r="AI25" s="192"/>
      <c r="AJ25" s="192"/>
      <c r="AK25" s="192"/>
      <c r="AL25" s="192"/>
      <c r="AM25" s="192"/>
      <c r="AN25" s="192"/>
      <c r="AO25" s="192"/>
      <c r="AP25" s="193"/>
    </row>
    <row r="26" spans="1:52" ht="26.25" customHeight="1">
      <c r="A26" s="182"/>
      <c r="B26" s="183"/>
      <c r="C26" s="183"/>
      <c r="D26" s="184"/>
      <c r="E26" s="202" t="s">
        <v>1083</v>
      </c>
      <c r="F26" s="165"/>
      <c r="G26" s="165"/>
      <c r="H26" s="165"/>
      <c r="I26" s="165"/>
      <c r="J26" s="165"/>
      <c r="K26" s="166"/>
      <c r="L26" s="199"/>
      <c r="M26" s="200"/>
      <c r="N26" s="200"/>
      <c r="O26" s="200"/>
      <c r="P26" s="200"/>
      <c r="Q26" s="200"/>
      <c r="R26" s="200"/>
      <c r="S26" s="200"/>
      <c r="T26" s="200"/>
      <c r="U26" s="200"/>
      <c r="V26" s="200"/>
      <c r="W26" s="201"/>
      <c r="X26" s="202" t="s">
        <v>1084</v>
      </c>
      <c r="Y26" s="165"/>
      <c r="Z26" s="165"/>
      <c r="AA26" s="165"/>
      <c r="AB26" s="165"/>
      <c r="AC26" s="165"/>
      <c r="AD26" s="166"/>
      <c r="AE26" s="199"/>
      <c r="AF26" s="200"/>
      <c r="AG26" s="200"/>
      <c r="AH26" s="200"/>
      <c r="AI26" s="200"/>
      <c r="AJ26" s="200"/>
      <c r="AK26" s="200"/>
      <c r="AL26" s="200"/>
      <c r="AM26" s="200"/>
      <c r="AN26" s="200"/>
      <c r="AO26" s="200"/>
      <c r="AP26" s="201"/>
    </row>
    <row r="27" spans="1:52" ht="21" customHeight="1">
      <c r="A27" s="118" t="s">
        <v>41</v>
      </c>
      <c r="B27" s="157"/>
      <c r="C27" s="157"/>
      <c r="D27" s="158"/>
      <c r="E27" s="197"/>
      <c r="F27" s="198"/>
      <c r="G27" s="198"/>
      <c r="H27" s="198"/>
      <c r="I27" s="198"/>
      <c r="J27" s="198"/>
      <c r="K27" s="198"/>
      <c r="L27" s="198"/>
      <c r="M27" s="11" t="s">
        <v>42</v>
      </c>
      <c r="N27" s="118" t="s">
        <v>43</v>
      </c>
      <c r="O27" s="162"/>
      <c r="P27" s="162"/>
      <c r="Q27" s="162"/>
      <c r="R27" s="163"/>
      <c r="S27" s="197"/>
      <c r="T27" s="198"/>
      <c r="U27" s="198"/>
      <c r="V27" s="198"/>
      <c r="W27" s="198"/>
      <c r="X27" s="198"/>
      <c r="Y27" s="198"/>
      <c r="Z27" s="198"/>
      <c r="AA27" s="118" t="s">
        <v>232</v>
      </c>
      <c r="AB27" s="157"/>
      <c r="AC27" s="158"/>
      <c r="AD27" s="118" t="s">
        <v>44</v>
      </c>
      <c r="AE27" s="157"/>
      <c r="AF27" s="157"/>
      <c r="AG27" s="157"/>
      <c r="AH27" s="158"/>
      <c r="AI27" s="197"/>
      <c r="AJ27" s="198"/>
      <c r="AK27" s="198"/>
      <c r="AL27" s="198"/>
      <c r="AM27" s="198"/>
      <c r="AN27" s="198"/>
      <c r="AO27" s="198"/>
      <c r="AP27" s="11" t="s">
        <v>45</v>
      </c>
    </row>
    <row r="28" spans="1:52" s="18" customFormat="1" ht="18.600000000000001" customHeight="1">
      <c r="A28" s="203" t="s">
        <v>40</v>
      </c>
      <c r="B28" s="204"/>
      <c r="C28" s="204"/>
      <c r="D28" s="205"/>
      <c r="E28" s="153" t="s">
        <v>205</v>
      </c>
      <c r="F28" s="153"/>
      <c r="G28" s="118"/>
      <c r="H28" s="174"/>
      <c r="I28" s="175"/>
      <c r="J28" s="153" t="s">
        <v>207</v>
      </c>
      <c r="K28" s="153"/>
      <c r="L28" s="153"/>
      <c r="M28" s="118"/>
      <c r="N28" s="244"/>
      <c r="O28" s="200"/>
      <c r="P28" s="200"/>
      <c r="Q28" s="200"/>
      <c r="R28" s="200"/>
      <c r="S28" s="200"/>
      <c r="T28" s="200"/>
      <c r="U28" s="200"/>
      <c r="V28" s="200"/>
      <c r="W28" s="200"/>
      <c r="X28" s="200"/>
      <c r="Y28" s="201"/>
      <c r="Z28" s="153" t="s">
        <v>206</v>
      </c>
      <c r="AA28" s="153"/>
      <c r="AB28" s="153"/>
      <c r="AC28" s="118"/>
      <c r="AD28" s="174"/>
      <c r="AE28" s="175"/>
      <c r="AF28" s="173"/>
      <c r="AG28" s="173"/>
      <c r="AH28" s="173"/>
      <c r="AI28" s="173"/>
      <c r="AJ28" s="173"/>
      <c r="AK28" s="173"/>
      <c r="AL28" s="173"/>
      <c r="AM28" s="173"/>
      <c r="AN28" s="173"/>
      <c r="AO28" s="173"/>
      <c r="AP28" s="173"/>
    </row>
    <row r="29" spans="1:52" s="18" customFormat="1" ht="22.5" customHeight="1">
      <c r="A29" s="206"/>
      <c r="B29" s="207"/>
      <c r="C29" s="207"/>
      <c r="D29" s="208"/>
      <c r="E29" s="118" t="s">
        <v>220</v>
      </c>
      <c r="F29" s="124"/>
      <c r="G29" s="125"/>
      <c r="H29" s="126"/>
      <c r="I29" s="126"/>
      <c r="J29" s="126"/>
      <c r="K29" s="126"/>
      <c r="L29" s="126"/>
      <c r="M29" s="126"/>
      <c r="N29" s="126"/>
      <c r="O29" s="126"/>
      <c r="P29" s="126"/>
      <c r="Q29" s="126"/>
      <c r="R29" s="126"/>
      <c r="S29" s="127"/>
      <c r="T29" s="172"/>
      <c r="U29" s="128"/>
      <c r="V29" s="129"/>
      <c r="W29" s="19" t="s">
        <v>221</v>
      </c>
      <c r="X29" s="130" t="s">
        <v>222</v>
      </c>
      <c r="Y29" s="131"/>
      <c r="Z29" s="125"/>
      <c r="AA29" s="126"/>
      <c r="AB29" s="126"/>
      <c r="AC29" s="126"/>
      <c r="AD29" s="126"/>
      <c r="AE29" s="126"/>
      <c r="AF29" s="126"/>
      <c r="AG29" s="126"/>
      <c r="AH29" s="126"/>
      <c r="AI29" s="126"/>
      <c r="AJ29" s="126"/>
      <c r="AK29" s="126"/>
      <c r="AL29" s="127"/>
      <c r="AM29" s="128"/>
      <c r="AN29" s="128"/>
      <c r="AO29" s="129"/>
      <c r="AP29" s="11" t="s">
        <v>221</v>
      </c>
    </row>
    <row r="30" spans="1:52" s="18" customFormat="1" ht="22.5" customHeight="1">
      <c r="A30" s="206"/>
      <c r="B30" s="207"/>
      <c r="C30" s="207"/>
      <c r="D30" s="208"/>
      <c r="E30" s="118" t="s">
        <v>223</v>
      </c>
      <c r="F30" s="124"/>
      <c r="G30" s="125"/>
      <c r="H30" s="126"/>
      <c r="I30" s="126"/>
      <c r="J30" s="126"/>
      <c r="K30" s="126"/>
      <c r="L30" s="126"/>
      <c r="M30" s="126"/>
      <c r="N30" s="126"/>
      <c r="O30" s="126"/>
      <c r="P30" s="126"/>
      <c r="Q30" s="126"/>
      <c r="R30" s="126"/>
      <c r="S30" s="127"/>
      <c r="T30" s="128"/>
      <c r="U30" s="128"/>
      <c r="V30" s="129"/>
      <c r="W30" s="19" t="s">
        <v>221</v>
      </c>
      <c r="X30" s="130" t="s">
        <v>224</v>
      </c>
      <c r="Y30" s="131"/>
      <c r="Z30" s="125"/>
      <c r="AA30" s="126"/>
      <c r="AB30" s="126"/>
      <c r="AC30" s="126"/>
      <c r="AD30" s="126"/>
      <c r="AE30" s="126"/>
      <c r="AF30" s="126"/>
      <c r="AG30" s="126"/>
      <c r="AH30" s="126"/>
      <c r="AI30" s="126"/>
      <c r="AJ30" s="126"/>
      <c r="AK30" s="126"/>
      <c r="AL30" s="127"/>
      <c r="AM30" s="128"/>
      <c r="AN30" s="128"/>
      <c r="AO30" s="129"/>
      <c r="AP30" s="11" t="s">
        <v>221</v>
      </c>
    </row>
    <row r="31" spans="1:52" s="18" customFormat="1" ht="22.5" customHeight="1">
      <c r="A31" s="206"/>
      <c r="B31" s="207"/>
      <c r="C31" s="207"/>
      <c r="D31" s="208"/>
      <c r="E31" s="118" t="s">
        <v>225</v>
      </c>
      <c r="F31" s="124"/>
      <c r="G31" s="125"/>
      <c r="H31" s="126"/>
      <c r="I31" s="126"/>
      <c r="J31" s="126"/>
      <c r="K31" s="126"/>
      <c r="L31" s="126"/>
      <c r="M31" s="126"/>
      <c r="N31" s="126"/>
      <c r="O31" s="126"/>
      <c r="P31" s="126"/>
      <c r="Q31" s="126"/>
      <c r="R31" s="126"/>
      <c r="S31" s="127"/>
      <c r="T31" s="128"/>
      <c r="U31" s="128"/>
      <c r="V31" s="129"/>
      <c r="W31" s="19" t="s">
        <v>221</v>
      </c>
      <c r="X31" s="130" t="s">
        <v>226</v>
      </c>
      <c r="Y31" s="131"/>
      <c r="Z31" s="125"/>
      <c r="AA31" s="126"/>
      <c r="AB31" s="126"/>
      <c r="AC31" s="126"/>
      <c r="AD31" s="126"/>
      <c r="AE31" s="126"/>
      <c r="AF31" s="126"/>
      <c r="AG31" s="126"/>
      <c r="AH31" s="126"/>
      <c r="AI31" s="126"/>
      <c r="AJ31" s="126"/>
      <c r="AK31" s="126"/>
      <c r="AL31" s="127"/>
      <c r="AM31" s="128"/>
      <c r="AN31" s="128"/>
      <c r="AO31" s="129"/>
      <c r="AP31" s="11" t="s">
        <v>221</v>
      </c>
    </row>
    <row r="32" spans="1:52" s="18" customFormat="1" ht="22.5" customHeight="1">
      <c r="A32" s="206"/>
      <c r="B32" s="207"/>
      <c r="C32" s="207"/>
      <c r="D32" s="208"/>
      <c r="E32" s="118" t="s">
        <v>227</v>
      </c>
      <c r="F32" s="124"/>
      <c r="G32" s="125"/>
      <c r="H32" s="126"/>
      <c r="I32" s="126"/>
      <c r="J32" s="126"/>
      <c r="K32" s="126"/>
      <c r="L32" s="126"/>
      <c r="M32" s="126"/>
      <c r="N32" s="126"/>
      <c r="O32" s="126"/>
      <c r="P32" s="126"/>
      <c r="Q32" s="126"/>
      <c r="R32" s="126"/>
      <c r="S32" s="127"/>
      <c r="T32" s="128"/>
      <c r="U32" s="128"/>
      <c r="V32" s="129"/>
      <c r="W32" s="19" t="s">
        <v>221</v>
      </c>
      <c r="X32" s="130" t="s">
        <v>228</v>
      </c>
      <c r="Y32" s="131"/>
      <c r="Z32" s="125"/>
      <c r="AA32" s="126"/>
      <c r="AB32" s="126"/>
      <c r="AC32" s="126"/>
      <c r="AD32" s="126"/>
      <c r="AE32" s="126"/>
      <c r="AF32" s="126"/>
      <c r="AG32" s="126"/>
      <c r="AH32" s="126"/>
      <c r="AI32" s="126"/>
      <c r="AJ32" s="126"/>
      <c r="AK32" s="126"/>
      <c r="AL32" s="127"/>
      <c r="AM32" s="128"/>
      <c r="AN32" s="128"/>
      <c r="AO32" s="129"/>
      <c r="AP32" s="11" t="s">
        <v>221</v>
      </c>
    </row>
    <row r="33" spans="1:42" s="18" customFormat="1" ht="22.5" customHeight="1">
      <c r="A33" s="206"/>
      <c r="B33" s="207"/>
      <c r="C33" s="207"/>
      <c r="D33" s="208"/>
      <c r="E33" s="118" t="s">
        <v>229</v>
      </c>
      <c r="F33" s="124"/>
      <c r="G33" s="125"/>
      <c r="H33" s="126"/>
      <c r="I33" s="126"/>
      <c r="J33" s="126"/>
      <c r="K33" s="126"/>
      <c r="L33" s="126"/>
      <c r="M33" s="126"/>
      <c r="N33" s="126"/>
      <c r="O33" s="126"/>
      <c r="P33" s="126"/>
      <c r="Q33" s="126"/>
      <c r="R33" s="126"/>
      <c r="S33" s="127"/>
      <c r="T33" s="128"/>
      <c r="U33" s="128"/>
      <c r="V33" s="129"/>
      <c r="W33" s="19" t="s">
        <v>221</v>
      </c>
      <c r="X33" s="130" t="s">
        <v>230</v>
      </c>
      <c r="Y33" s="131"/>
      <c r="Z33" s="125"/>
      <c r="AA33" s="126"/>
      <c r="AB33" s="126"/>
      <c r="AC33" s="126"/>
      <c r="AD33" s="126"/>
      <c r="AE33" s="126"/>
      <c r="AF33" s="126"/>
      <c r="AG33" s="126"/>
      <c r="AH33" s="126"/>
      <c r="AI33" s="126"/>
      <c r="AJ33" s="126"/>
      <c r="AK33" s="126"/>
      <c r="AL33" s="127"/>
      <c r="AM33" s="128"/>
      <c r="AN33" s="128"/>
      <c r="AO33" s="129"/>
      <c r="AP33" s="11" t="s">
        <v>221</v>
      </c>
    </row>
    <row r="34" spans="1:42" ht="15" customHeight="1">
      <c r="A34" s="153" t="s">
        <v>51</v>
      </c>
      <c r="B34" s="153"/>
      <c r="C34" s="153"/>
      <c r="D34" s="153"/>
      <c r="E34" s="148" t="s">
        <v>46</v>
      </c>
      <c r="F34" s="148"/>
      <c r="G34" s="148"/>
      <c r="H34" s="148"/>
      <c r="I34" s="148"/>
      <c r="J34" s="148"/>
      <c r="K34" s="148"/>
      <c r="L34" s="148"/>
      <c r="M34" s="148"/>
      <c r="N34" s="168"/>
      <c r="O34" s="156" t="s">
        <v>8</v>
      </c>
      <c r="P34" s="148"/>
      <c r="Q34" s="148"/>
      <c r="R34" s="148"/>
      <c r="S34" s="148"/>
      <c r="T34" s="148"/>
      <c r="U34" s="148" t="s">
        <v>47</v>
      </c>
      <c r="V34" s="148"/>
      <c r="W34" s="148"/>
      <c r="X34" s="148"/>
      <c r="Y34" s="148"/>
      <c r="Z34" s="148"/>
      <c r="AA34" s="148"/>
      <c r="AB34" s="148"/>
      <c r="AC34" s="148"/>
      <c r="AD34" s="168"/>
      <c r="AE34" s="156" t="s">
        <v>8</v>
      </c>
      <c r="AF34" s="148"/>
      <c r="AG34" s="148"/>
      <c r="AH34" s="148"/>
      <c r="AI34" s="148"/>
      <c r="AJ34" s="148"/>
      <c r="AK34" s="148" t="s">
        <v>48</v>
      </c>
      <c r="AL34" s="148"/>
      <c r="AM34" s="148"/>
      <c r="AN34" s="148"/>
      <c r="AO34" s="148"/>
      <c r="AP34" s="148"/>
    </row>
    <row r="35" spans="1:42" ht="26.25" customHeight="1">
      <c r="A35" s="153"/>
      <c r="B35" s="153"/>
      <c r="C35" s="153"/>
      <c r="D35" s="153"/>
      <c r="E35" s="149"/>
      <c r="F35" s="150"/>
      <c r="G35" s="150"/>
      <c r="H35" s="150"/>
      <c r="I35" s="150"/>
      <c r="J35" s="150"/>
      <c r="K35" s="150"/>
      <c r="L35" s="150"/>
      <c r="M35" s="150"/>
      <c r="N35" s="155"/>
      <c r="O35" s="235"/>
      <c r="P35" s="152"/>
      <c r="Q35" s="152"/>
      <c r="R35" s="152"/>
      <c r="S35" s="152"/>
      <c r="T35" s="152"/>
      <c r="U35" s="149"/>
      <c r="V35" s="150"/>
      <c r="W35" s="150"/>
      <c r="X35" s="150"/>
      <c r="Y35" s="150"/>
      <c r="Z35" s="150"/>
      <c r="AA35" s="150"/>
      <c r="AB35" s="150"/>
      <c r="AC35" s="150"/>
      <c r="AD35" s="155"/>
      <c r="AE35" s="235"/>
      <c r="AF35" s="152"/>
      <c r="AG35" s="152"/>
      <c r="AH35" s="152"/>
      <c r="AI35" s="152"/>
      <c r="AJ35" s="152"/>
      <c r="AK35" s="152"/>
      <c r="AL35" s="152"/>
      <c r="AM35" s="152"/>
      <c r="AN35" s="152"/>
      <c r="AO35" s="152"/>
      <c r="AP35" s="152"/>
    </row>
    <row r="36" spans="1:42" ht="15.6" customHeight="1">
      <c r="A36" s="153"/>
      <c r="B36" s="153"/>
      <c r="C36" s="153"/>
      <c r="D36" s="153"/>
      <c r="E36" s="148" t="s">
        <v>49</v>
      </c>
      <c r="F36" s="148"/>
      <c r="G36" s="148"/>
      <c r="H36" s="148"/>
      <c r="I36" s="148"/>
      <c r="J36" s="148"/>
      <c r="K36" s="148"/>
      <c r="L36" s="148"/>
      <c r="M36" s="148"/>
      <c r="N36" s="148"/>
      <c r="O36" s="148"/>
      <c r="P36" s="148"/>
      <c r="Q36" s="148"/>
      <c r="R36" s="148"/>
      <c r="S36" s="148"/>
      <c r="T36" s="148"/>
      <c r="U36" s="148" t="s">
        <v>50</v>
      </c>
      <c r="V36" s="148"/>
      <c r="W36" s="148"/>
      <c r="X36" s="148"/>
      <c r="Y36" s="148"/>
      <c r="Z36" s="148"/>
      <c r="AA36" s="148"/>
      <c r="AB36" s="148"/>
      <c r="AC36" s="148"/>
      <c r="AD36" s="148"/>
      <c r="AE36" s="148"/>
      <c r="AF36" s="148"/>
      <c r="AG36" s="148"/>
      <c r="AH36" s="148"/>
      <c r="AI36" s="148"/>
      <c r="AJ36" s="148"/>
      <c r="AK36" s="148"/>
      <c r="AL36" s="148"/>
      <c r="AM36" s="148"/>
      <c r="AN36" s="148"/>
      <c r="AO36" s="148"/>
      <c r="AP36" s="148"/>
    </row>
    <row r="37" spans="1:42" ht="26.25" customHeight="1">
      <c r="A37" s="154"/>
      <c r="B37" s="154"/>
      <c r="C37" s="154"/>
      <c r="D37" s="154"/>
      <c r="E37" s="145"/>
      <c r="F37" s="146"/>
      <c r="G37" s="146"/>
      <c r="H37" s="146"/>
      <c r="I37" s="146"/>
      <c r="J37" s="146"/>
      <c r="K37" s="146"/>
      <c r="L37" s="146"/>
      <c r="M37" s="146"/>
      <c r="N37" s="146"/>
      <c r="O37" s="146"/>
      <c r="P37" s="146"/>
      <c r="Q37" s="146"/>
      <c r="R37" s="146"/>
      <c r="S37" s="146"/>
      <c r="T37" s="147"/>
      <c r="U37" s="149"/>
      <c r="V37" s="150"/>
      <c r="W37" s="150"/>
      <c r="X37" s="150"/>
      <c r="Y37" s="150"/>
      <c r="Z37" s="150"/>
      <c r="AA37" s="150"/>
      <c r="AB37" s="150"/>
      <c r="AC37" s="150"/>
      <c r="AD37" s="150"/>
      <c r="AE37" s="150"/>
      <c r="AF37" s="150"/>
      <c r="AG37" s="150"/>
      <c r="AH37" s="150"/>
      <c r="AI37" s="150"/>
      <c r="AJ37" s="150"/>
      <c r="AK37" s="150"/>
      <c r="AL37" s="150"/>
      <c r="AM37" s="150"/>
      <c r="AN37" s="150"/>
      <c r="AO37" s="150"/>
      <c r="AP37" s="151"/>
    </row>
    <row r="38" spans="1:42" ht="16.8" customHeight="1">
      <c r="A38" s="176" t="s">
        <v>1089</v>
      </c>
      <c r="B38" s="251"/>
      <c r="C38" s="251"/>
      <c r="D38" s="252"/>
      <c r="E38" s="148" t="s">
        <v>960</v>
      </c>
      <c r="F38" s="148"/>
      <c r="G38" s="148"/>
      <c r="H38" s="148"/>
      <c r="I38" s="148"/>
      <c r="J38" s="148"/>
      <c r="K38" s="148"/>
      <c r="L38" s="148"/>
      <c r="M38" s="148" t="s">
        <v>39</v>
      </c>
      <c r="N38" s="148"/>
      <c r="O38" s="148"/>
      <c r="P38" s="148"/>
      <c r="Q38" s="148"/>
      <c r="R38" s="148"/>
      <c r="S38" s="148"/>
      <c r="T38" s="148"/>
      <c r="U38" s="148" t="s">
        <v>52</v>
      </c>
      <c r="V38" s="148"/>
      <c r="W38" s="148"/>
      <c r="X38" s="148"/>
      <c r="Y38" s="148"/>
      <c r="Z38" s="148"/>
      <c r="AA38" s="148"/>
      <c r="AB38" s="148"/>
      <c r="AC38" s="148" t="s">
        <v>9</v>
      </c>
      <c r="AD38" s="148"/>
      <c r="AE38" s="148"/>
      <c r="AF38" s="148"/>
      <c r="AG38" s="148"/>
      <c r="AH38" s="148"/>
      <c r="AI38" s="148"/>
      <c r="AJ38" s="148"/>
      <c r="AK38" s="148"/>
      <c r="AL38" s="148"/>
      <c r="AM38" s="148"/>
      <c r="AN38" s="148"/>
      <c r="AO38" s="148"/>
      <c r="AP38" s="148"/>
    </row>
    <row r="39" spans="1:42" ht="26.25" customHeight="1">
      <c r="A39" s="253"/>
      <c r="B39" s="254"/>
      <c r="C39" s="254"/>
      <c r="D39" s="255"/>
      <c r="E39" s="185"/>
      <c r="F39" s="185"/>
      <c r="G39" s="185"/>
      <c r="H39" s="185"/>
      <c r="I39" s="185"/>
      <c r="J39" s="185"/>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row>
    <row r="40" spans="1:42" ht="37.5" customHeight="1">
      <c r="A40" s="256"/>
      <c r="B40" s="257"/>
      <c r="C40" s="257"/>
      <c r="D40" s="258"/>
      <c r="E40" s="249" t="s">
        <v>946</v>
      </c>
      <c r="F40" s="231"/>
      <c r="G40" s="239"/>
      <c r="H40" s="239"/>
      <c r="I40" s="239"/>
      <c r="J40" s="239"/>
      <c r="K40" s="239"/>
      <c r="L40" s="239"/>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40"/>
    </row>
    <row r="41" spans="1:42" ht="18.75" customHeight="1">
      <c r="A41" s="250" t="s">
        <v>947</v>
      </c>
      <c r="B41" s="157"/>
      <c r="C41" s="157"/>
      <c r="D41" s="158"/>
      <c r="E41" s="238"/>
      <c r="F41" s="239"/>
      <c r="G41" s="239"/>
      <c r="H41" s="239"/>
      <c r="I41" s="239"/>
      <c r="J41" s="239"/>
      <c r="K41" s="239"/>
      <c r="L41" s="239"/>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40"/>
    </row>
    <row r="42" spans="1:42" ht="36" customHeight="1">
      <c r="A42" s="117" t="s">
        <v>961</v>
      </c>
      <c r="B42" s="117"/>
      <c r="C42" s="117"/>
      <c r="D42" s="117"/>
      <c r="E42" s="118"/>
      <c r="F42" s="119"/>
      <c r="G42" s="120"/>
      <c r="H42" s="121"/>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c r="AO42" s="122"/>
      <c r="AP42" s="122"/>
    </row>
    <row r="43" spans="1:42" ht="18.75" customHeight="1">
      <c r="A43" s="15" t="s">
        <v>54</v>
      </c>
    </row>
    <row r="44" spans="1:42" ht="18.75" customHeight="1">
      <c r="A44" s="133"/>
      <c r="B44" s="134"/>
      <c r="C44" s="134"/>
      <c r="D44" s="134"/>
      <c r="E44" s="134"/>
      <c r="F44" s="134"/>
      <c r="G44" s="134"/>
      <c r="H44" s="134"/>
      <c r="I44" s="134"/>
      <c r="J44" s="134"/>
      <c r="K44" s="134"/>
      <c r="L44" s="134"/>
      <c r="M44" s="134"/>
      <c r="N44" s="135"/>
      <c r="O44" s="262" t="s">
        <v>55</v>
      </c>
      <c r="P44" s="263"/>
      <c r="Q44" s="263"/>
      <c r="R44" s="263"/>
      <c r="S44" s="263"/>
      <c r="T44" s="263"/>
      <c r="U44" s="263"/>
      <c r="V44" s="263"/>
      <c r="W44" s="263"/>
      <c r="X44" s="263"/>
      <c r="Y44" s="263"/>
      <c r="Z44" s="263"/>
      <c r="AA44" s="263"/>
      <c r="AB44" s="264"/>
      <c r="AC44" s="133" t="s">
        <v>56</v>
      </c>
      <c r="AD44" s="134"/>
      <c r="AE44" s="134"/>
      <c r="AF44" s="134"/>
      <c r="AG44" s="134"/>
      <c r="AH44" s="134"/>
      <c r="AI44" s="134"/>
      <c r="AJ44" s="134"/>
      <c r="AK44" s="134"/>
      <c r="AL44" s="134"/>
      <c r="AM44" s="134"/>
      <c r="AN44" s="134"/>
      <c r="AO44" s="134"/>
      <c r="AP44" s="135"/>
    </row>
    <row r="45" spans="1:42" ht="18.75" customHeight="1">
      <c r="A45" s="136"/>
      <c r="B45" s="137"/>
      <c r="C45" s="137"/>
      <c r="D45" s="137"/>
      <c r="E45" s="137"/>
      <c r="F45" s="137"/>
      <c r="G45" s="137"/>
      <c r="H45" s="137"/>
      <c r="I45" s="137"/>
      <c r="J45" s="137"/>
      <c r="K45" s="137"/>
      <c r="L45" s="137"/>
      <c r="M45" s="137"/>
      <c r="N45" s="138"/>
      <c r="O45" s="237"/>
      <c r="P45" s="142"/>
      <c r="Q45" s="142"/>
      <c r="R45" s="142"/>
      <c r="S45" s="142"/>
      <c r="T45" s="35" t="s">
        <v>42</v>
      </c>
      <c r="U45" s="142"/>
      <c r="V45" s="142"/>
      <c r="W45" s="36" t="s">
        <v>151</v>
      </c>
      <c r="X45" s="142"/>
      <c r="Y45" s="142"/>
      <c r="Z45" s="35" t="s">
        <v>4</v>
      </c>
      <c r="AA45" s="33"/>
      <c r="AB45" s="34"/>
      <c r="AC45" s="237"/>
      <c r="AD45" s="142"/>
      <c r="AE45" s="142"/>
      <c r="AF45" s="142"/>
      <c r="AG45" s="142"/>
      <c r="AH45" s="35" t="s">
        <v>42</v>
      </c>
      <c r="AI45" s="142"/>
      <c r="AJ45" s="142"/>
      <c r="AK45" s="36" t="s">
        <v>151</v>
      </c>
      <c r="AL45" s="142"/>
      <c r="AM45" s="142"/>
      <c r="AN45" s="35" t="s">
        <v>4</v>
      </c>
      <c r="AO45" s="33"/>
      <c r="AP45" s="34"/>
    </row>
    <row r="46" spans="1:42" ht="18.75" customHeight="1">
      <c r="A46" s="139"/>
      <c r="B46" s="140"/>
      <c r="C46" s="140"/>
      <c r="D46" s="140"/>
      <c r="E46" s="140"/>
      <c r="F46" s="140"/>
      <c r="G46" s="140"/>
      <c r="H46" s="140"/>
      <c r="I46" s="140"/>
      <c r="J46" s="140"/>
      <c r="K46" s="140"/>
      <c r="L46" s="140"/>
      <c r="M46" s="140"/>
      <c r="N46" s="141"/>
      <c r="O46" s="236"/>
      <c r="P46" s="132"/>
      <c r="Q46" s="132"/>
      <c r="R46" s="132"/>
      <c r="S46" s="132"/>
      <c r="T46" s="39" t="s">
        <v>42</v>
      </c>
      <c r="U46" s="132"/>
      <c r="V46" s="132"/>
      <c r="W46" s="40" t="s">
        <v>151</v>
      </c>
      <c r="X46" s="132"/>
      <c r="Y46" s="132"/>
      <c r="Z46" s="39" t="s">
        <v>5</v>
      </c>
      <c r="AA46" s="37"/>
      <c r="AB46" s="38"/>
      <c r="AC46" s="236"/>
      <c r="AD46" s="132"/>
      <c r="AE46" s="132"/>
      <c r="AF46" s="132"/>
      <c r="AG46" s="132"/>
      <c r="AH46" s="39" t="s">
        <v>42</v>
      </c>
      <c r="AI46" s="132"/>
      <c r="AJ46" s="132"/>
      <c r="AK46" s="40" t="s">
        <v>151</v>
      </c>
      <c r="AL46" s="132"/>
      <c r="AM46" s="132"/>
      <c r="AN46" s="39" t="s">
        <v>5</v>
      </c>
      <c r="AO46" s="37"/>
      <c r="AP46" s="38"/>
    </row>
    <row r="47" spans="1:42" ht="30" customHeight="1">
      <c r="A47" s="123" t="s">
        <v>57</v>
      </c>
      <c r="B47" s="123"/>
      <c r="C47" s="123"/>
      <c r="D47" s="123"/>
      <c r="E47" s="123"/>
      <c r="F47" s="123"/>
      <c r="G47" s="123"/>
      <c r="H47" s="123"/>
      <c r="I47" s="123"/>
      <c r="J47" s="123"/>
      <c r="K47" s="123"/>
      <c r="L47" s="123"/>
      <c r="M47" s="123"/>
      <c r="N47" s="123"/>
      <c r="O47" s="143"/>
      <c r="P47" s="144"/>
      <c r="Q47" s="144"/>
      <c r="R47" s="144"/>
      <c r="S47" s="144"/>
      <c r="T47" s="144"/>
      <c r="U47" s="144"/>
      <c r="V47" s="144"/>
      <c r="W47" s="144"/>
      <c r="X47" s="144"/>
      <c r="Y47" s="144"/>
      <c r="Z47" s="233" t="s">
        <v>58</v>
      </c>
      <c r="AA47" s="233"/>
      <c r="AB47" s="234"/>
      <c r="AC47" s="143"/>
      <c r="AD47" s="144"/>
      <c r="AE47" s="144"/>
      <c r="AF47" s="144"/>
      <c r="AG47" s="144"/>
      <c r="AH47" s="144"/>
      <c r="AI47" s="144"/>
      <c r="AJ47" s="144"/>
      <c r="AK47" s="144"/>
      <c r="AL47" s="144"/>
      <c r="AM47" s="144"/>
      <c r="AN47" s="233" t="s">
        <v>58</v>
      </c>
      <c r="AO47" s="233"/>
      <c r="AP47" s="234"/>
    </row>
    <row r="48" spans="1:42" ht="30" customHeight="1">
      <c r="A48" s="123" t="s">
        <v>59</v>
      </c>
      <c r="B48" s="123"/>
      <c r="C48" s="123"/>
      <c r="D48" s="123"/>
      <c r="E48" s="123"/>
      <c r="F48" s="123"/>
      <c r="G48" s="123"/>
      <c r="H48" s="123"/>
      <c r="I48" s="123"/>
      <c r="J48" s="123"/>
      <c r="K48" s="123"/>
      <c r="L48" s="123"/>
      <c r="M48" s="123"/>
      <c r="N48" s="123"/>
      <c r="O48" s="143"/>
      <c r="P48" s="144"/>
      <c r="Q48" s="144"/>
      <c r="R48" s="144"/>
      <c r="S48" s="144"/>
      <c r="T48" s="144"/>
      <c r="U48" s="144"/>
      <c r="V48" s="144"/>
      <c r="W48" s="144"/>
      <c r="X48" s="144"/>
      <c r="Y48" s="144"/>
      <c r="Z48" s="233" t="s">
        <v>58</v>
      </c>
      <c r="AA48" s="233"/>
      <c r="AB48" s="234"/>
      <c r="AC48" s="143"/>
      <c r="AD48" s="144"/>
      <c r="AE48" s="144"/>
      <c r="AF48" s="144"/>
      <c r="AG48" s="144"/>
      <c r="AH48" s="144"/>
      <c r="AI48" s="144"/>
      <c r="AJ48" s="144"/>
      <c r="AK48" s="144"/>
      <c r="AL48" s="144"/>
      <c r="AM48" s="144"/>
      <c r="AN48" s="233" t="s">
        <v>58</v>
      </c>
      <c r="AO48" s="233"/>
      <c r="AP48" s="234"/>
    </row>
    <row r="49" spans="1:42" ht="30" customHeight="1">
      <c r="A49" s="123" t="s">
        <v>60</v>
      </c>
      <c r="B49" s="123"/>
      <c r="C49" s="123"/>
      <c r="D49" s="123"/>
      <c r="E49" s="123"/>
      <c r="F49" s="123"/>
      <c r="G49" s="123"/>
      <c r="H49" s="123"/>
      <c r="I49" s="123"/>
      <c r="J49" s="123"/>
      <c r="K49" s="123"/>
      <c r="L49" s="123"/>
      <c r="M49" s="123"/>
      <c r="N49" s="123"/>
      <c r="O49" s="143"/>
      <c r="P49" s="144"/>
      <c r="Q49" s="144"/>
      <c r="R49" s="144"/>
      <c r="S49" s="144"/>
      <c r="T49" s="144"/>
      <c r="U49" s="144"/>
      <c r="V49" s="144"/>
      <c r="W49" s="144"/>
      <c r="X49" s="144"/>
      <c r="Y49" s="144"/>
      <c r="Z49" s="233" t="s">
        <v>58</v>
      </c>
      <c r="AA49" s="233"/>
      <c r="AB49" s="234"/>
      <c r="AC49" s="143"/>
      <c r="AD49" s="144"/>
      <c r="AE49" s="144"/>
      <c r="AF49" s="144"/>
      <c r="AG49" s="144"/>
      <c r="AH49" s="144"/>
      <c r="AI49" s="144"/>
      <c r="AJ49" s="144"/>
      <c r="AK49" s="144"/>
      <c r="AL49" s="144"/>
      <c r="AM49" s="144"/>
      <c r="AN49" s="233" t="s">
        <v>58</v>
      </c>
      <c r="AO49" s="233"/>
      <c r="AP49" s="234"/>
    </row>
    <row r="50" spans="1:42" ht="30" customHeight="1">
      <c r="A50" s="123" t="s">
        <v>61</v>
      </c>
      <c r="B50" s="123"/>
      <c r="C50" s="123"/>
      <c r="D50" s="123"/>
      <c r="E50" s="123"/>
      <c r="F50" s="123"/>
      <c r="G50" s="123"/>
      <c r="H50" s="123"/>
      <c r="I50" s="123"/>
      <c r="J50" s="123"/>
      <c r="K50" s="123"/>
      <c r="L50" s="123"/>
      <c r="M50" s="123"/>
      <c r="N50" s="123"/>
      <c r="O50" s="143"/>
      <c r="P50" s="144"/>
      <c r="Q50" s="144"/>
      <c r="R50" s="144"/>
      <c r="S50" s="144"/>
      <c r="T50" s="144"/>
      <c r="U50" s="144"/>
      <c r="V50" s="144"/>
      <c r="W50" s="144"/>
      <c r="X50" s="144"/>
      <c r="Y50" s="144"/>
      <c r="Z50" s="233" t="s">
        <v>58</v>
      </c>
      <c r="AA50" s="233"/>
      <c r="AB50" s="234"/>
      <c r="AC50" s="143"/>
      <c r="AD50" s="144"/>
      <c r="AE50" s="144"/>
      <c r="AF50" s="144"/>
      <c r="AG50" s="144"/>
      <c r="AH50" s="144"/>
      <c r="AI50" s="144"/>
      <c r="AJ50" s="144"/>
      <c r="AK50" s="144"/>
      <c r="AL50" s="144"/>
      <c r="AM50" s="144"/>
      <c r="AN50" s="233" t="s">
        <v>58</v>
      </c>
      <c r="AO50" s="233"/>
      <c r="AP50" s="234"/>
    </row>
    <row r="52" spans="1:42" ht="3.75" customHeight="1">
      <c r="A52" s="15"/>
    </row>
    <row r="53" spans="1:42" ht="18.75" customHeight="1">
      <c r="A53" s="15"/>
    </row>
    <row r="60" spans="1:42" s="18" customFormat="1" ht="3.75" customHeight="1"/>
    <row r="61" spans="1:42" s="18" customFormat="1" ht="30" customHeight="1">
      <c r="A61" s="248"/>
      <c r="B61" s="248"/>
      <c r="C61" s="248"/>
      <c r="D61" s="248"/>
      <c r="E61" s="248"/>
      <c r="F61" s="248"/>
      <c r="G61" s="248"/>
      <c r="H61" s="248"/>
      <c r="I61" s="248"/>
      <c r="J61" s="248"/>
      <c r="K61" s="248"/>
      <c r="L61" s="248"/>
      <c r="M61" s="248"/>
      <c r="N61" s="248"/>
      <c r="O61" s="245"/>
      <c r="P61" s="245"/>
      <c r="Q61" s="245"/>
      <c r="R61" s="245"/>
      <c r="S61" s="245"/>
      <c r="T61" s="245"/>
      <c r="U61" s="245"/>
      <c r="V61" s="245"/>
      <c r="W61" s="245"/>
      <c r="X61" s="245"/>
      <c r="Y61" s="245"/>
      <c r="Z61" s="247"/>
      <c r="AA61" s="247"/>
      <c r="AB61" s="247"/>
      <c r="AC61" s="245"/>
      <c r="AD61" s="245"/>
      <c r="AE61" s="245"/>
      <c r="AF61" s="245"/>
      <c r="AG61" s="245"/>
      <c r="AH61" s="245"/>
      <c r="AI61" s="245"/>
      <c r="AJ61" s="245"/>
      <c r="AK61" s="245"/>
      <c r="AL61" s="245"/>
      <c r="AM61" s="245"/>
      <c r="AN61" s="247"/>
      <c r="AO61" s="247"/>
      <c r="AP61" s="247"/>
    </row>
    <row r="62" spans="1:42" s="18" customFormat="1" ht="30" customHeight="1">
      <c r="A62" s="248"/>
      <c r="B62" s="248"/>
      <c r="C62" s="248"/>
      <c r="D62" s="248"/>
      <c r="E62" s="248"/>
      <c r="F62" s="248"/>
      <c r="G62" s="248"/>
      <c r="H62" s="248"/>
      <c r="I62" s="248"/>
      <c r="J62" s="248"/>
      <c r="K62" s="248"/>
      <c r="L62" s="248"/>
      <c r="M62" s="248"/>
      <c r="N62" s="248"/>
      <c r="O62" s="245"/>
      <c r="P62" s="245"/>
      <c r="Q62" s="245"/>
      <c r="R62" s="245"/>
      <c r="S62" s="245"/>
      <c r="T62" s="245"/>
      <c r="U62" s="245"/>
      <c r="V62" s="245"/>
      <c r="W62" s="245"/>
      <c r="X62" s="245"/>
      <c r="Y62" s="245"/>
      <c r="Z62" s="247"/>
      <c r="AA62" s="247"/>
      <c r="AB62" s="247"/>
      <c r="AC62" s="245"/>
      <c r="AD62" s="245"/>
      <c r="AE62" s="245"/>
      <c r="AF62" s="245"/>
      <c r="AG62" s="245"/>
      <c r="AH62" s="245"/>
      <c r="AI62" s="245"/>
      <c r="AJ62" s="245"/>
      <c r="AK62" s="245"/>
      <c r="AL62" s="245"/>
      <c r="AM62" s="245"/>
      <c r="AN62" s="247"/>
      <c r="AO62" s="247"/>
      <c r="AP62" s="247"/>
    </row>
    <row r="63" spans="1:42" s="18" customFormat="1" ht="30" customHeight="1">
      <c r="A63" s="248"/>
      <c r="B63" s="248"/>
      <c r="C63" s="248"/>
      <c r="D63" s="248"/>
      <c r="E63" s="248"/>
      <c r="F63" s="248"/>
      <c r="G63" s="248"/>
      <c r="H63" s="248"/>
      <c r="I63" s="248"/>
      <c r="J63" s="248"/>
      <c r="K63" s="248"/>
      <c r="L63" s="248"/>
      <c r="M63" s="248"/>
      <c r="N63" s="248"/>
      <c r="O63" s="245"/>
      <c r="P63" s="245"/>
      <c r="Q63" s="245"/>
      <c r="R63" s="245"/>
      <c r="S63" s="245"/>
      <c r="T63" s="245"/>
      <c r="U63" s="245"/>
      <c r="V63" s="245"/>
      <c r="W63" s="245"/>
      <c r="X63" s="245"/>
      <c r="Y63" s="245"/>
      <c r="Z63" s="247"/>
      <c r="AA63" s="247"/>
      <c r="AB63" s="247"/>
      <c r="AC63" s="245"/>
      <c r="AD63" s="245"/>
      <c r="AE63" s="245"/>
      <c r="AF63" s="245"/>
      <c r="AG63" s="245"/>
      <c r="AH63" s="245"/>
      <c r="AI63" s="245"/>
      <c r="AJ63" s="245"/>
      <c r="AK63" s="245"/>
      <c r="AL63" s="245"/>
      <c r="AM63" s="245"/>
      <c r="AN63" s="247"/>
      <c r="AO63" s="247"/>
      <c r="AP63" s="247"/>
    </row>
    <row r="64" spans="1:42" s="18" customFormat="1" ht="30" customHeight="1">
      <c r="A64" s="246" t="s">
        <v>937</v>
      </c>
      <c r="B64" s="247"/>
      <c r="C64" s="247"/>
      <c r="D64" s="247"/>
      <c r="E64" s="247"/>
      <c r="F64" s="247"/>
      <c r="G64" s="247"/>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row>
    <row r="65" spans="1:42" s="18" customFormat="1" ht="18.75" customHeight="1">
      <c r="A65" s="18" t="s">
        <v>938</v>
      </c>
    </row>
    <row r="66" spans="1:42" ht="3.75" customHeight="1"/>
    <row r="67" spans="1:42" ht="18.75" customHeight="1" thickBot="1">
      <c r="A67" s="15"/>
    </row>
    <row r="68" spans="1:42" ht="18.75" customHeight="1" thickBot="1">
      <c r="AG68" s="20" t="s">
        <v>243</v>
      </c>
      <c r="AH68" s="20"/>
      <c r="AI68" s="20"/>
      <c r="AJ68" s="241"/>
      <c r="AK68" s="242"/>
      <c r="AL68" s="242"/>
      <c r="AM68" s="242"/>
      <c r="AN68" s="242"/>
      <c r="AO68" s="242"/>
      <c r="AP68" s="243"/>
    </row>
    <row r="69" spans="1:42" ht="18.75" customHeight="1" thickBot="1"/>
    <row r="70" spans="1:42" ht="18.75" customHeight="1" thickBo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0"/>
      <c r="AF70" s="20"/>
      <c r="AG70" s="20"/>
      <c r="AH70" s="20"/>
      <c r="AI70" s="20"/>
      <c r="AJ70" s="241"/>
      <c r="AK70" s="242"/>
      <c r="AL70" s="242"/>
      <c r="AM70" s="242"/>
      <c r="AN70" s="242"/>
      <c r="AO70" s="242"/>
      <c r="AP70" s="243"/>
    </row>
  </sheetData>
  <protectedRanges>
    <protectedRange sqref="AC47:AM50 O47:Y50 AC61:AM64 O61:Y64" name="範囲1"/>
    <protectedRange sqref="W45:W46 AK45:AK46" name="範囲1_1"/>
  </protectedRanges>
  <mergeCells count="169">
    <mergeCell ref="AC2:AG2"/>
    <mergeCell ref="AH2:AP2"/>
    <mergeCell ref="AC63:AM63"/>
    <mergeCell ref="AN63:AP63"/>
    <mergeCell ref="AN61:AP61"/>
    <mergeCell ref="AN62:AP62"/>
    <mergeCell ref="AC62:AM62"/>
    <mergeCell ref="U38:AB38"/>
    <mergeCell ref="AN49:AP49"/>
    <mergeCell ref="O44:AB44"/>
    <mergeCell ref="AC44:AP44"/>
    <mergeCell ref="AC47:AM47"/>
    <mergeCell ref="AE34:AJ34"/>
    <mergeCell ref="AE35:AJ35"/>
    <mergeCell ref="Z61:AB61"/>
    <mergeCell ref="O61:Y61"/>
    <mergeCell ref="Z62:AB62"/>
    <mergeCell ref="U34:AD34"/>
    <mergeCell ref="AC61:AM61"/>
    <mergeCell ref="AK34:AP34"/>
    <mergeCell ref="AM30:AO30"/>
    <mergeCell ref="AC3:AG3"/>
    <mergeCell ref="AE22:AP22"/>
    <mergeCell ref="AC39:AP39"/>
    <mergeCell ref="AJ70:AP70"/>
    <mergeCell ref="A64:AP64"/>
    <mergeCell ref="A61:N61"/>
    <mergeCell ref="E39:L39"/>
    <mergeCell ref="Z48:AB48"/>
    <mergeCell ref="O50:Y50"/>
    <mergeCell ref="O46:S46"/>
    <mergeCell ref="O45:S45"/>
    <mergeCell ref="AN47:AP47"/>
    <mergeCell ref="AN48:AP48"/>
    <mergeCell ref="AL45:AM45"/>
    <mergeCell ref="AI46:AJ46"/>
    <mergeCell ref="AL46:AM46"/>
    <mergeCell ref="M39:T39"/>
    <mergeCell ref="U39:AB39"/>
    <mergeCell ref="AC49:AM49"/>
    <mergeCell ref="A63:N63"/>
    <mergeCell ref="O63:Y63"/>
    <mergeCell ref="Z63:AB63"/>
    <mergeCell ref="A62:N62"/>
    <mergeCell ref="G40:AP40"/>
    <mergeCell ref="E40:F40"/>
    <mergeCell ref="A41:D41"/>
    <mergeCell ref="A38:D40"/>
    <mergeCell ref="AJ68:AP68"/>
    <mergeCell ref="Z29:AL29"/>
    <mergeCell ref="N28:Y28"/>
    <mergeCell ref="A27:D27"/>
    <mergeCell ref="Z31:AL31"/>
    <mergeCell ref="AM31:AO31"/>
    <mergeCell ref="Z33:AL33"/>
    <mergeCell ref="E32:F32"/>
    <mergeCell ref="G32:S32"/>
    <mergeCell ref="T32:V32"/>
    <mergeCell ref="AM29:AO29"/>
    <mergeCell ref="E30:F30"/>
    <mergeCell ref="G30:S30"/>
    <mergeCell ref="T30:V30"/>
    <mergeCell ref="AC48:AM48"/>
    <mergeCell ref="A47:N47"/>
    <mergeCell ref="A48:N48"/>
    <mergeCell ref="AM33:AO33"/>
    <mergeCell ref="X45:Y45"/>
    <mergeCell ref="E31:F31"/>
    <mergeCell ref="G31:S31"/>
    <mergeCell ref="T31:V31"/>
    <mergeCell ref="U35:AD35"/>
    <mergeCell ref="O62:Y62"/>
    <mergeCell ref="O47:Y47"/>
    <mergeCell ref="O48:Y48"/>
    <mergeCell ref="AN50:AP50"/>
    <mergeCell ref="Z50:AB50"/>
    <mergeCell ref="AC50:AM50"/>
    <mergeCell ref="O35:T35"/>
    <mergeCell ref="Z49:AB49"/>
    <mergeCell ref="AI45:AJ45"/>
    <mergeCell ref="Z47:AB47"/>
    <mergeCell ref="AC46:AG46"/>
    <mergeCell ref="AC45:AG45"/>
    <mergeCell ref="AC38:AP38"/>
    <mergeCell ref="E41:AP41"/>
    <mergeCell ref="A5:AP5"/>
    <mergeCell ref="A22:D22"/>
    <mergeCell ref="X22:AD22"/>
    <mergeCell ref="E21:AE21"/>
    <mergeCell ref="A16:G16"/>
    <mergeCell ref="H16:N16"/>
    <mergeCell ref="A7:AP7"/>
    <mergeCell ref="A8:AP8"/>
    <mergeCell ref="AK20:AP21"/>
    <mergeCell ref="E20:AE20"/>
    <mergeCell ref="AF20:AJ21"/>
    <mergeCell ref="A21:D21"/>
    <mergeCell ref="A20:D20"/>
    <mergeCell ref="O16:U16"/>
    <mergeCell ref="E22:K22"/>
    <mergeCell ref="L22:W22"/>
    <mergeCell ref="B10:I10"/>
    <mergeCell ref="V16:AB16"/>
    <mergeCell ref="AH3:AP3"/>
    <mergeCell ref="E28:G28"/>
    <mergeCell ref="H28:I28"/>
    <mergeCell ref="Z28:AC28"/>
    <mergeCell ref="X31:Y31"/>
    <mergeCell ref="A23:D26"/>
    <mergeCell ref="E25:H25"/>
    <mergeCell ref="E24:H24"/>
    <mergeCell ref="AD27:AH27"/>
    <mergeCell ref="V24:AF24"/>
    <mergeCell ref="AG24:AP24"/>
    <mergeCell ref="AG25:AP25"/>
    <mergeCell ref="V25:AF25"/>
    <mergeCell ref="E27:L27"/>
    <mergeCell ref="AE26:AP26"/>
    <mergeCell ref="AI27:AO27"/>
    <mergeCell ref="E26:K26"/>
    <mergeCell ref="L26:W26"/>
    <mergeCell ref="X26:AD26"/>
    <mergeCell ref="S27:Z27"/>
    <mergeCell ref="A28:D33"/>
    <mergeCell ref="J28:M28"/>
    <mergeCell ref="AD28:AE28"/>
    <mergeCell ref="X30:Y30"/>
    <mergeCell ref="E23:H23"/>
    <mergeCell ref="I23:K23"/>
    <mergeCell ref="M23:P23"/>
    <mergeCell ref="N27:R27"/>
    <mergeCell ref="AA27:AC27"/>
    <mergeCell ref="Q23:AP23"/>
    <mergeCell ref="I24:U24"/>
    <mergeCell ref="I25:U25"/>
    <mergeCell ref="E34:N34"/>
    <mergeCell ref="E29:F29"/>
    <mergeCell ref="G29:S29"/>
    <mergeCell ref="T29:V29"/>
    <mergeCell ref="AF28:AP28"/>
    <mergeCell ref="X29:Y29"/>
    <mergeCell ref="X32:Y32"/>
    <mergeCell ref="Z32:AL32"/>
    <mergeCell ref="AM32:AO32"/>
    <mergeCell ref="Z30:AL30"/>
    <mergeCell ref="A42:D42"/>
    <mergeCell ref="E42:G42"/>
    <mergeCell ref="H42:AP42"/>
    <mergeCell ref="A50:N50"/>
    <mergeCell ref="E33:F33"/>
    <mergeCell ref="G33:S33"/>
    <mergeCell ref="T33:V33"/>
    <mergeCell ref="X33:Y33"/>
    <mergeCell ref="U46:V46"/>
    <mergeCell ref="X46:Y46"/>
    <mergeCell ref="A44:N46"/>
    <mergeCell ref="U45:V45"/>
    <mergeCell ref="A49:N49"/>
    <mergeCell ref="O49:Y49"/>
    <mergeCell ref="E37:T37"/>
    <mergeCell ref="E36:T36"/>
    <mergeCell ref="U37:AP37"/>
    <mergeCell ref="U36:AP36"/>
    <mergeCell ref="AK35:AP35"/>
    <mergeCell ref="A34:D37"/>
    <mergeCell ref="E35:N35"/>
    <mergeCell ref="O34:T34"/>
    <mergeCell ref="E38:L38"/>
    <mergeCell ref="M38:T38"/>
  </mergeCells>
  <phoneticPr fontId="2"/>
  <conditionalFormatting sqref="B10:I10">
    <cfRule type="expression" dxfId="558" priority="92">
      <formula>$B$10&lt;&gt;""</formula>
    </cfRule>
  </conditionalFormatting>
  <conditionalFormatting sqref="E40">
    <cfRule type="expression" dxfId="557" priority="32">
      <formula>$E$40&lt;&gt;""</formula>
    </cfRule>
  </conditionalFormatting>
  <conditionalFormatting sqref="E42 E41:AP41 H42">
    <cfRule type="expression" dxfId="556" priority="30">
      <formula>$E$41&lt;&gt;""</formula>
    </cfRule>
  </conditionalFormatting>
  <conditionalFormatting sqref="E42">
    <cfRule type="cellIs" dxfId="555" priority="1" operator="equal">
      <formula>""</formula>
    </cfRule>
  </conditionalFormatting>
  <conditionalFormatting sqref="E25:H25">
    <cfRule type="expression" dxfId="554" priority="83">
      <formula>$E$25&lt;&gt;""</formula>
    </cfRule>
  </conditionalFormatting>
  <conditionalFormatting sqref="E27:L27">
    <cfRule type="expression" dxfId="553" priority="72">
      <formula>$E$27&lt;&gt;""</formula>
    </cfRule>
  </conditionalFormatting>
  <conditionalFormatting sqref="E39:L39">
    <cfRule type="expression" dxfId="552" priority="58">
      <formula>$E$39&lt;&gt;""</formula>
    </cfRule>
  </conditionalFormatting>
  <conditionalFormatting sqref="E35:N35">
    <cfRule type="expression" dxfId="551" priority="66">
      <formula>$E$35&lt;&gt;""</formula>
    </cfRule>
  </conditionalFormatting>
  <conditionalFormatting sqref="E37:T37">
    <cfRule type="expression" dxfId="550" priority="60">
      <formula>$E$37&lt;&gt;""</formula>
    </cfRule>
  </conditionalFormatting>
  <conditionalFormatting sqref="E20:AE20">
    <cfRule type="expression" dxfId="549" priority="89">
      <formula>$E$20&lt;&gt;""</formula>
    </cfRule>
  </conditionalFormatting>
  <conditionalFormatting sqref="E21:AE21">
    <cfRule type="expression" dxfId="548" priority="88">
      <formula>$E$21&lt;&gt;""</formula>
    </cfRule>
  </conditionalFormatting>
  <conditionalFormatting sqref="G29:S29">
    <cfRule type="expression" dxfId="547" priority="53">
      <formula>$G$29&lt;&gt;""</formula>
    </cfRule>
  </conditionalFormatting>
  <conditionalFormatting sqref="G30:S30">
    <cfRule type="expression" dxfId="546" priority="51">
      <formula>$G$30&lt;&gt;""</formula>
    </cfRule>
  </conditionalFormatting>
  <conditionalFormatting sqref="G31:S31">
    <cfRule type="expression" dxfId="545" priority="49">
      <formula>$G$31&lt;&gt;""</formula>
    </cfRule>
  </conditionalFormatting>
  <conditionalFormatting sqref="G32:S32">
    <cfRule type="expression" dxfId="544" priority="47">
      <formula>$G$32&lt;&gt;""</formula>
    </cfRule>
  </conditionalFormatting>
  <conditionalFormatting sqref="G33:S33">
    <cfRule type="expression" dxfId="543" priority="45">
      <formula>$G$33&lt;&gt;""</formula>
    </cfRule>
  </conditionalFormatting>
  <conditionalFormatting sqref="G40:AP40">
    <cfRule type="expression" dxfId="542" priority="31">
      <formula>$G$40&lt;&gt;""</formula>
    </cfRule>
  </conditionalFormatting>
  <conditionalFormatting sqref="H28:I28">
    <cfRule type="expression" dxfId="541" priority="69">
      <formula>$H$28&lt;&gt;""</formula>
    </cfRule>
  </conditionalFormatting>
  <conditionalFormatting sqref="H16:N16">
    <cfRule type="expression" dxfId="540" priority="91">
      <formula>$H$16&lt;&gt;""</formula>
    </cfRule>
  </conditionalFormatting>
  <conditionalFormatting sqref="I23:K23">
    <cfRule type="expression" dxfId="539" priority="85">
      <formula>$I$23&lt;&gt;""</formula>
    </cfRule>
  </conditionalFormatting>
  <conditionalFormatting sqref="I25:U25">
    <cfRule type="expression" dxfId="538" priority="82">
      <formula>$I$25&lt;&gt;""</formula>
    </cfRule>
  </conditionalFormatting>
  <conditionalFormatting sqref="L22:W22">
    <cfRule type="expression" dxfId="537" priority="87">
      <formula>$L$22&lt;&gt;""</formula>
    </cfRule>
  </conditionalFormatting>
  <conditionalFormatting sqref="L26:W26">
    <cfRule type="expression" dxfId="536" priority="78">
      <formula>$L$26&lt;&gt;""</formula>
    </cfRule>
  </conditionalFormatting>
  <conditionalFormatting sqref="M23:P23">
    <cfRule type="expression" dxfId="535" priority="84">
      <formula>$M$23&lt;&gt;""</formula>
    </cfRule>
  </conditionalFormatting>
  <conditionalFormatting sqref="M39:T39">
    <cfRule type="expression" dxfId="534" priority="57">
      <formula>$M$39&lt;&gt;""</formula>
    </cfRule>
  </conditionalFormatting>
  <conditionalFormatting sqref="N28:Y28">
    <cfRule type="expression" dxfId="533" priority="68">
      <formula>$N$28&lt;&gt;""</formula>
    </cfRule>
  </conditionalFormatting>
  <conditionalFormatting sqref="O45:S45">
    <cfRule type="expression" dxfId="532" priority="29">
      <formula>$O$45&lt;&gt;""</formula>
    </cfRule>
  </conditionalFormatting>
  <conditionalFormatting sqref="O46:S46">
    <cfRule type="expression" dxfId="531" priority="26">
      <formula>$O$46&lt;&gt;""</formula>
    </cfRule>
  </conditionalFormatting>
  <conditionalFormatting sqref="O35:T35">
    <cfRule type="expression" dxfId="530" priority="65">
      <formula>$O$35&lt;&gt;""</formula>
    </cfRule>
  </conditionalFormatting>
  <conditionalFormatting sqref="O47:Y47">
    <cfRule type="expression" dxfId="529" priority="17">
      <formula>$O$47&lt;&gt;""</formula>
    </cfRule>
  </conditionalFormatting>
  <conditionalFormatting sqref="O48:Y48">
    <cfRule type="expression" dxfId="528" priority="16">
      <formula>$O$48&lt;&gt;""</formula>
    </cfRule>
  </conditionalFormatting>
  <conditionalFormatting sqref="O49:Y49">
    <cfRule type="expression" dxfId="527" priority="15">
      <formula>$O$49&lt;&gt;""</formula>
    </cfRule>
  </conditionalFormatting>
  <conditionalFormatting sqref="O50:Y50">
    <cfRule type="expression" dxfId="526" priority="14">
      <formula>$O$50&lt;&gt;""</formula>
    </cfRule>
  </conditionalFormatting>
  <conditionalFormatting sqref="S27:Z27">
    <cfRule type="expression" dxfId="525" priority="71">
      <formula>$S$27&lt;&gt;""</formula>
    </cfRule>
  </conditionalFormatting>
  <conditionalFormatting sqref="T29:V29">
    <cfRule type="expression" dxfId="524" priority="52">
      <formula>$T$29&lt;&gt;""</formula>
    </cfRule>
  </conditionalFormatting>
  <conditionalFormatting sqref="T30:V30">
    <cfRule type="expression" dxfId="523" priority="50">
      <formula>$T$30&lt;&gt;""</formula>
    </cfRule>
  </conditionalFormatting>
  <conditionalFormatting sqref="T31:V31">
    <cfRule type="expression" dxfId="522" priority="48">
      <formula>$T$31&lt;&gt;""</formula>
    </cfRule>
  </conditionalFormatting>
  <conditionalFormatting sqref="T32:V32">
    <cfRule type="expression" dxfId="521" priority="46">
      <formula>$T$32&lt;&gt;""</formula>
    </cfRule>
  </conditionalFormatting>
  <conditionalFormatting sqref="T33:V33">
    <cfRule type="expression" dxfId="520" priority="44">
      <formula>$T$33&lt;&gt;""</formula>
    </cfRule>
  </conditionalFormatting>
  <conditionalFormatting sqref="U45:V45">
    <cfRule type="expression" dxfId="519" priority="28">
      <formula>$U$45&lt;&gt;""</formula>
    </cfRule>
  </conditionalFormatting>
  <conditionalFormatting sqref="U46:V46">
    <cfRule type="expression" dxfId="518" priority="25">
      <formula>$U$46&lt;&gt;""</formula>
    </cfRule>
  </conditionalFormatting>
  <conditionalFormatting sqref="U39:AB39">
    <cfRule type="expression" dxfId="517" priority="55">
      <formula>$U$39&lt;&gt;""</formula>
    </cfRule>
  </conditionalFormatting>
  <conditionalFormatting sqref="U35:AD35">
    <cfRule type="expression" dxfId="516" priority="63">
      <formula>$U$35&lt;&gt;""</formula>
    </cfRule>
  </conditionalFormatting>
  <conditionalFormatting sqref="U37:AP37">
    <cfRule type="expression" dxfId="515" priority="59">
      <formula>$U$37&lt;&gt;""</formula>
    </cfRule>
  </conditionalFormatting>
  <conditionalFormatting sqref="V16:AB16">
    <cfRule type="expression" dxfId="514" priority="90">
      <formula>$V$16&lt;&gt;""</formula>
    </cfRule>
  </conditionalFormatting>
  <conditionalFormatting sqref="V25:AF25">
    <cfRule type="expression" dxfId="513" priority="80">
      <formula>$V$25&lt;&gt;""</formula>
    </cfRule>
  </conditionalFormatting>
  <conditionalFormatting sqref="X45:Y45">
    <cfRule type="expression" dxfId="512" priority="27">
      <formula>$X$45&lt;&gt;""</formula>
    </cfRule>
  </conditionalFormatting>
  <conditionalFormatting sqref="X46:Y46">
    <cfRule type="expression" dxfId="511" priority="24">
      <formula>$X$46&lt;&gt;""</formula>
    </cfRule>
  </conditionalFormatting>
  <conditionalFormatting sqref="Z29:AL29">
    <cfRule type="expression" dxfId="510" priority="43">
      <formula>$Z$29&lt;&gt;""</formula>
    </cfRule>
  </conditionalFormatting>
  <conditionalFormatting sqref="Z30:AL30">
    <cfRule type="expression" dxfId="509" priority="42">
      <formula>$Z$30&lt;&gt;""</formula>
    </cfRule>
  </conditionalFormatting>
  <conditionalFormatting sqref="Z31:AL31">
    <cfRule type="expression" dxfId="508" priority="40">
      <formula>$Z$31&lt;&gt;""</formula>
    </cfRule>
  </conditionalFormatting>
  <conditionalFormatting sqref="Z32:AL32">
    <cfRule type="expression" dxfId="507" priority="38">
      <formula>$Z$32&lt;&gt;""</formula>
    </cfRule>
  </conditionalFormatting>
  <conditionalFormatting sqref="Z33:AL33">
    <cfRule type="expression" dxfId="506" priority="36">
      <formula>$Z$33&lt;&gt;""</formula>
    </cfRule>
  </conditionalFormatting>
  <conditionalFormatting sqref="AC45:AG45">
    <cfRule type="expression" dxfId="505" priority="23">
      <formula>$AC$45&lt;&gt;""</formula>
    </cfRule>
  </conditionalFormatting>
  <conditionalFormatting sqref="AC46:AG46">
    <cfRule type="expression" dxfId="504" priority="22">
      <formula>$AC$46&lt;&gt;""</formula>
    </cfRule>
  </conditionalFormatting>
  <conditionalFormatting sqref="AC47:AM47">
    <cfRule type="expression" dxfId="503" priority="13">
      <formula>$AC$47&lt;&gt;""</formula>
    </cfRule>
  </conditionalFormatting>
  <conditionalFormatting sqref="AC48:AM48">
    <cfRule type="expression" dxfId="502" priority="12">
      <formula>$AC$48&lt;&gt;""</formula>
    </cfRule>
  </conditionalFormatting>
  <conditionalFormatting sqref="AC49:AM49">
    <cfRule type="expression" dxfId="501" priority="11">
      <formula>$AC$49&lt;&gt;""</formula>
    </cfRule>
  </conditionalFormatting>
  <conditionalFormatting sqref="AC50:AM50">
    <cfRule type="expression" dxfId="500" priority="10">
      <formula>$AC$50&lt;&gt;""</formula>
    </cfRule>
  </conditionalFormatting>
  <conditionalFormatting sqref="AC39:AP39">
    <cfRule type="expression" dxfId="499" priority="54">
      <formula>$AC$39&lt;&gt;""</formula>
    </cfRule>
  </conditionalFormatting>
  <conditionalFormatting sqref="AD28:AE28">
    <cfRule type="expression" dxfId="498" priority="67">
      <formula>$AD$28&lt;&gt;""</formula>
    </cfRule>
  </conditionalFormatting>
  <conditionalFormatting sqref="AE35:AJ35">
    <cfRule type="expression" dxfId="497" priority="62">
      <formula>$AE$35&lt;&gt;""</formula>
    </cfRule>
  </conditionalFormatting>
  <conditionalFormatting sqref="AE22:AP22">
    <cfRule type="expression" dxfId="496" priority="86">
      <formula>$AE$22&lt;&gt;""</formula>
    </cfRule>
  </conditionalFormatting>
  <conditionalFormatting sqref="AE26:AP26">
    <cfRule type="expression" dxfId="495" priority="73">
      <formula>$AE$26&lt;&gt;""</formula>
    </cfRule>
  </conditionalFormatting>
  <conditionalFormatting sqref="AG25:AP25">
    <cfRule type="expression" dxfId="494" priority="79">
      <formula>$AG$25&lt;&gt;""</formula>
    </cfRule>
  </conditionalFormatting>
  <conditionalFormatting sqref="AI45:AJ45">
    <cfRule type="expression" dxfId="493" priority="21">
      <formula>$AI$45&lt;&gt;""</formula>
    </cfRule>
  </conditionalFormatting>
  <conditionalFormatting sqref="AI46:AJ46">
    <cfRule type="expression" dxfId="492" priority="20">
      <formula>$AI$46&lt;&gt;""</formula>
    </cfRule>
  </conditionalFormatting>
  <conditionalFormatting sqref="AI27:AO27">
    <cfRule type="expression" dxfId="491" priority="70">
      <formula>$AI$27&lt;&gt;""</formula>
    </cfRule>
  </conditionalFormatting>
  <conditionalFormatting sqref="AK35:AP35">
    <cfRule type="expression" dxfId="490" priority="61">
      <formula>$AK$35&lt;&gt;""</formula>
    </cfRule>
  </conditionalFormatting>
  <conditionalFormatting sqref="AL45:AM45">
    <cfRule type="expression" dxfId="489" priority="19">
      <formula>$AL$45&lt;&gt;""</formula>
    </cfRule>
  </conditionalFormatting>
  <conditionalFormatting sqref="AL46:AM46">
    <cfRule type="expression" dxfId="488" priority="18">
      <formula>$AL$46&lt;&gt;""</formula>
    </cfRule>
  </conditionalFormatting>
  <conditionalFormatting sqref="AM29:AO29">
    <cfRule type="expression" dxfId="487" priority="33">
      <formula>$AM$29&lt;&gt;""</formula>
    </cfRule>
  </conditionalFormatting>
  <conditionalFormatting sqref="AM30:AO30">
    <cfRule type="expression" dxfId="486" priority="41">
      <formula>$AM$30&lt;&gt;""</formula>
    </cfRule>
  </conditionalFormatting>
  <conditionalFormatting sqref="AM31:AO31">
    <cfRule type="expression" dxfId="485" priority="39">
      <formula>$AM$31&lt;&gt;""</formula>
    </cfRule>
  </conditionalFormatting>
  <conditionalFormatting sqref="AM32:AO32">
    <cfRule type="expression" dxfId="484" priority="37">
      <formula>$AM$32&lt;&gt;""</formula>
    </cfRule>
  </conditionalFormatting>
  <conditionalFormatting sqref="AM33:AO33">
    <cfRule type="expression" priority="35">
      <formula>$AM$33&lt;&gt;""</formula>
    </cfRule>
    <cfRule type="expression" dxfId="483" priority="34">
      <formula>$AM$33&lt;&gt;""</formula>
    </cfRule>
  </conditionalFormatting>
  <dataValidations count="7">
    <dataValidation type="list" allowBlank="1" showInputMessage="1" showErrorMessage="1" sqref="AK35:AP35" xr:uid="{00000000-0002-0000-0100-000000000000}">
      <formula1>"01普通,02当座"</formula1>
    </dataValidation>
    <dataValidation type="list" allowBlank="1" showInputMessage="1" showErrorMessage="1" sqref="V16:AB16 H16:N16" xr:uid="{00000000-0002-0000-0100-000001000000}">
      <formula1>"新規,継続"</formula1>
    </dataValidation>
    <dataValidation type="list" allowBlank="1" showInputMessage="1" showErrorMessage="1" sqref="AD28:AE28 H28:I28" xr:uid="{00000000-0002-0000-0100-000002000000}">
      <formula1>"○"</formula1>
    </dataValidation>
    <dataValidation type="list" allowBlank="1" showInputMessage="1" showErrorMessage="1" sqref="E42" xr:uid="{0EA3BB07-C0A0-4027-9E8E-5A8A86BB111F}">
      <formula1>"〇,×"</formula1>
    </dataValidation>
    <dataValidation imeMode="halfKatakana" allowBlank="1" showInputMessage="1" showErrorMessage="1" sqref="E20:AE20 U37:AP37" xr:uid="{C28AA885-B466-444F-A359-92769DB7A089}"/>
    <dataValidation imeMode="fullAlpha" allowBlank="1" showInputMessage="1" showErrorMessage="1" sqref="E27:L27 S27:Z27 AI27:AO27" xr:uid="{609FC40F-70F2-471C-A2E7-19EFB4371B2C}"/>
    <dataValidation imeMode="halfAlpha" allowBlank="1" showInputMessage="1" showErrorMessage="1" sqref="M39:AP39" xr:uid="{B5B54B30-59ED-4242-B4AC-4589AD2E1767}"/>
  </dataValidations>
  <printOptions horizontalCentered="1"/>
  <pageMargins left="0.47244094488188981" right="0.47244094488188981" top="0.39370078740157483" bottom="0.39370078740157483" header="0.31496062992125984" footer="0.51181102362204722"/>
  <pageSetup paperSize="9" scale="92" orientation="portrait" r:id="rId1"/>
  <headerFooter alignWithMargins="0"/>
  <rowBreaks count="1" manualBreakCount="1">
    <brk id="42"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79998168889431442"/>
    <pageSetUpPr fitToPage="1"/>
  </sheetPr>
  <dimension ref="A2:J42"/>
  <sheetViews>
    <sheetView view="pageBreakPreview" zoomScale="94" zoomScaleNormal="100" workbookViewId="0"/>
  </sheetViews>
  <sheetFormatPr defaultRowHeight="12.6"/>
  <cols>
    <col min="1" max="8" width="8.88671875" style="2"/>
    <col min="9" max="9" width="8.88671875" style="2" customWidth="1"/>
    <col min="10" max="16384" width="8.88671875" style="2"/>
  </cols>
  <sheetData>
    <row r="2" spans="1:10" ht="13.8">
      <c r="G2" s="22" t="s">
        <v>42</v>
      </c>
      <c r="H2" s="22" t="s">
        <v>151</v>
      </c>
      <c r="I2" s="22" t="s">
        <v>252</v>
      </c>
      <c r="J2" s="23"/>
    </row>
    <row r="5" spans="1:10" ht="25.2">
      <c r="A5" s="266" t="s">
        <v>1077</v>
      </c>
      <c r="B5" s="266"/>
      <c r="C5" s="266"/>
      <c r="D5" s="266"/>
      <c r="E5" s="266"/>
      <c r="F5" s="266"/>
      <c r="G5" s="266"/>
      <c r="H5" s="266"/>
      <c r="I5" s="266"/>
      <c r="J5" s="266"/>
    </row>
    <row r="8" spans="1:10" ht="13.8">
      <c r="A8" s="23"/>
      <c r="B8" s="23"/>
      <c r="C8" s="23"/>
      <c r="D8" s="23"/>
      <c r="E8" s="23"/>
      <c r="F8" s="23"/>
      <c r="G8" s="23"/>
      <c r="H8" s="23"/>
      <c r="I8" s="23"/>
    </row>
    <row r="9" spans="1:10" ht="13.8">
      <c r="A9" s="23" t="s">
        <v>253</v>
      </c>
      <c r="B9" s="23"/>
      <c r="C9" s="23"/>
      <c r="D9" s="23"/>
      <c r="E9" s="23"/>
      <c r="F9" s="23"/>
      <c r="G9" s="23"/>
      <c r="H9" s="23"/>
      <c r="I9" s="23"/>
    </row>
    <row r="10" spans="1:10" ht="13.8">
      <c r="A10" s="23" t="s">
        <v>1065</v>
      </c>
      <c r="B10" s="23"/>
      <c r="C10" s="23"/>
      <c r="D10" s="23"/>
      <c r="E10" s="23"/>
      <c r="F10" s="23"/>
      <c r="G10" s="23"/>
      <c r="H10" s="23"/>
      <c r="I10" s="23"/>
    </row>
    <row r="11" spans="1:10" ht="13.8">
      <c r="A11" s="23"/>
      <c r="B11" s="23"/>
      <c r="C11" s="23"/>
      <c r="D11" s="23"/>
      <c r="E11" s="23"/>
      <c r="F11" s="23"/>
      <c r="G11" s="23"/>
      <c r="H11" s="23"/>
      <c r="I11" s="23"/>
    </row>
    <row r="12" spans="1:10" ht="13.8">
      <c r="A12" s="23"/>
      <c r="B12" s="23"/>
      <c r="C12" s="23"/>
      <c r="D12" s="23"/>
      <c r="E12" s="23" t="s">
        <v>254</v>
      </c>
      <c r="F12" s="23" t="s">
        <v>12</v>
      </c>
      <c r="G12" s="23"/>
      <c r="H12" s="23"/>
      <c r="I12" s="23"/>
    </row>
    <row r="13" spans="1:10" ht="13.8">
      <c r="A13" s="23"/>
      <c r="B13" s="23"/>
      <c r="C13" s="23"/>
      <c r="D13" s="23"/>
      <c r="E13" s="23"/>
      <c r="F13" s="23" t="s">
        <v>255</v>
      </c>
      <c r="G13" s="23"/>
      <c r="H13" s="23"/>
      <c r="I13" s="23"/>
    </row>
    <row r="14" spans="1:10" ht="13.8">
      <c r="A14" s="23"/>
      <c r="B14" s="23"/>
      <c r="C14" s="23"/>
      <c r="D14" s="23"/>
      <c r="E14" s="23"/>
      <c r="F14" s="23" t="s">
        <v>256</v>
      </c>
      <c r="G14" s="23"/>
      <c r="H14" s="23"/>
      <c r="I14" s="23"/>
    </row>
    <row r="15" spans="1:10" ht="13.8">
      <c r="A15" s="23"/>
      <c r="B15" s="23"/>
      <c r="C15" s="23"/>
      <c r="D15" s="23"/>
      <c r="E15" s="23"/>
      <c r="F15" s="23"/>
      <c r="G15" s="23"/>
      <c r="H15" s="23"/>
      <c r="I15" s="23" t="s">
        <v>36</v>
      </c>
    </row>
    <row r="16" spans="1:10" ht="13.8">
      <c r="A16" s="23"/>
      <c r="B16" s="23"/>
      <c r="C16" s="23"/>
      <c r="D16" s="23"/>
      <c r="E16" s="23"/>
      <c r="F16" s="23"/>
      <c r="G16" s="23"/>
      <c r="H16" s="23"/>
      <c r="I16" s="23"/>
    </row>
    <row r="17" spans="1:9" ht="13.8">
      <c r="A17" s="23"/>
      <c r="B17" s="23"/>
      <c r="C17" s="23"/>
      <c r="D17" s="23"/>
      <c r="E17" s="23"/>
      <c r="F17" s="23"/>
      <c r="G17" s="23"/>
      <c r="H17" s="23"/>
      <c r="I17" s="23"/>
    </row>
    <row r="18" spans="1:9" ht="13.8">
      <c r="A18" s="23"/>
      <c r="B18" s="23"/>
      <c r="C18" s="23"/>
      <c r="D18" s="23"/>
      <c r="E18" s="23"/>
      <c r="F18" s="23"/>
      <c r="G18" s="23"/>
      <c r="H18" s="23"/>
      <c r="I18" s="23"/>
    </row>
    <row r="19" spans="1:9" ht="12.75" customHeight="1">
      <c r="A19" s="23"/>
      <c r="B19" s="265" t="s">
        <v>1085</v>
      </c>
      <c r="C19" s="265"/>
      <c r="D19" s="265"/>
      <c r="E19" s="265"/>
      <c r="F19" s="265"/>
      <c r="G19" s="265"/>
      <c r="H19" s="265"/>
      <c r="I19" s="265"/>
    </row>
    <row r="20" spans="1:9" ht="13.8">
      <c r="A20" s="23"/>
      <c r="B20" s="265"/>
      <c r="C20" s="265"/>
      <c r="D20" s="265"/>
      <c r="E20" s="265"/>
      <c r="F20" s="265"/>
      <c r="G20" s="265"/>
      <c r="H20" s="265"/>
      <c r="I20" s="265"/>
    </row>
    <row r="21" spans="1:9" ht="13.8">
      <c r="A21" s="23"/>
      <c r="B21" s="265"/>
      <c r="C21" s="265"/>
      <c r="D21" s="265"/>
      <c r="E21" s="265"/>
      <c r="F21" s="265"/>
      <c r="G21" s="265"/>
      <c r="H21" s="265"/>
      <c r="I21" s="265"/>
    </row>
    <row r="22" spans="1:9" ht="13.8">
      <c r="A22" s="23"/>
      <c r="B22" s="265"/>
      <c r="C22" s="265"/>
      <c r="D22" s="265"/>
      <c r="E22" s="265"/>
      <c r="F22" s="265"/>
      <c r="G22" s="265"/>
      <c r="H22" s="265"/>
      <c r="I22" s="265"/>
    </row>
    <row r="23" spans="1:9" ht="13.8">
      <c r="A23" s="23"/>
      <c r="B23" s="265"/>
      <c r="C23" s="265"/>
      <c r="D23" s="265"/>
      <c r="E23" s="265"/>
      <c r="F23" s="265"/>
      <c r="G23" s="265"/>
      <c r="H23" s="265"/>
      <c r="I23" s="265"/>
    </row>
    <row r="24" spans="1:9" ht="13.8">
      <c r="A24" s="23"/>
      <c r="B24" s="24"/>
      <c r="C24" s="24"/>
      <c r="D24" s="24"/>
      <c r="E24" s="24"/>
      <c r="F24" s="24"/>
      <c r="G24" s="24"/>
      <c r="H24" s="24"/>
      <c r="I24" s="23"/>
    </row>
    <row r="25" spans="1:9" ht="13.8">
      <c r="A25" s="23"/>
      <c r="B25" s="23"/>
      <c r="C25" s="23"/>
      <c r="D25" s="23"/>
      <c r="E25" s="23"/>
      <c r="F25" s="23"/>
      <c r="G25" s="23"/>
      <c r="H25" s="23"/>
      <c r="I25" s="23"/>
    </row>
    <row r="26" spans="1:9" ht="13.8">
      <c r="A26" s="23"/>
      <c r="B26" s="23"/>
      <c r="C26" s="23"/>
      <c r="D26" s="23"/>
      <c r="E26" s="23"/>
      <c r="F26" s="23"/>
      <c r="G26" s="23"/>
      <c r="H26" s="23"/>
      <c r="I26" s="23"/>
    </row>
    <row r="27" spans="1:9" ht="13.8">
      <c r="A27" s="23"/>
      <c r="B27" s="23"/>
      <c r="C27" s="23"/>
      <c r="D27" s="23"/>
      <c r="E27" s="25" t="s">
        <v>16</v>
      </c>
      <c r="F27" s="23"/>
      <c r="G27" s="23"/>
      <c r="H27" s="23"/>
      <c r="I27" s="23"/>
    </row>
    <row r="28" spans="1:9" ht="13.8">
      <c r="A28" s="23"/>
      <c r="B28" s="23"/>
      <c r="C28" s="23"/>
      <c r="D28" s="23"/>
      <c r="E28" s="23"/>
      <c r="F28" s="23"/>
      <c r="G28" s="23"/>
      <c r="H28" s="23"/>
      <c r="I28" s="23"/>
    </row>
    <row r="29" spans="1:9" ht="13.8">
      <c r="A29" s="23"/>
      <c r="B29" s="23"/>
      <c r="C29" s="23"/>
      <c r="D29" s="23"/>
      <c r="E29" s="23"/>
      <c r="F29" s="23"/>
      <c r="G29" s="23"/>
      <c r="H29" s="23"/>
      <c r="I29" s="23"/>
    </row>
    <row r="30" spans="1:9" ht="13.8">
      <c r="A30" s="23"/>
      <c r="B30" s="23"/>
      <c r="C30" s="23"/>
      <c r="D30" s="23"/>
      <c r="E30" s="23"/>
      <c r="F30" s="23"/>
      <c r="G30" s="23"/>
      <c r="H30" s="23"/>
      <c r="I30" s="23"/>
    </row>
    <row r="31" spans="1:9" ht="13.8">
      <c r="A31" s="23"/>
      <c r="B31" s="23">
        <v>1</v>
      </c>
      <c r="C31" s="23" t="s">
        <v>257</v>
      </c>
      <c r="D31" s="23"/>
      <c r="E31" s="23"/>
      <c r="F31" s="23"/>
      <c r="G31" s="23"/>
      <c r="H31" s="23"/>
      <c r="I31" s="23"/>
    </row>
    <row r="32" spans="1:9" ht="13.8">
      <c r="A32" s="23"/>
      <c r="B32" s="23">
        <v>2</v>
      </c>
      <c r="C32" s="23" t="s">
        <v>258</v>
      </c>
      <c r="D32" s="23"/>
      <c r="E32" s="23"/>
      <c r="F32" s="23"/>
      <c r="G32" s="23"/>
      <c r="H32" s="23"/>
      <c r="I32" s="23"/>
    </row>
    <row r="33" spans="1:9" ht="13.8">
      <c r="A33" s="23"/>
      <c r="B33" s="23">
        <v>3</v>
      </c>
      <c r="C33" s="23" t="s">
        <v>259</v>
      </c>
      <c r="D33" s="23"/>
      <c r="E33" s="23"/>
      <c r="F33" s="23"/>
      <c r="G33" s="23"/>
      <c r="H33" s="23"/>
      <c r="I33" s="23"/>
    </row>
    <row r="34" spans="1:9" ht="13.8">
      <c r="A34" s="23"/>
      <c r="B34" s="23">
        <v>4</v>
      </c>
      <c r="C34" s="23" t="s">
        <v>260</v>
      </c>
      <c r="D34" s="23"/>
      <c r="E34" s="23"/>
      <c r="F34" s="23"/>
      <c r="G34" s="23"/>
      <c r="H34" s="23"/>
      <c r="I34" s="23"/>
    </row>
    <row r="35" spans="1:9" ht="13.8">
      <c r="A35" s="23"/>
      <c r="B35" s="23">
        <v>5</v>
      </c>
      <c r="C35" s="23" t="s">
        <v>261</v>
      </c>
      <c r="D35" s="23"/>
      <c r="E35" s="23"/>
      <c r="F35" s="23"/>
      <c r="G35" s="23"/>
      <c r="H35" s="23"/>
      <c r="I35" s="23"/>
    </row>
    <row r="36" spans="1:9" ht="13.8">
      <c r="A36" s="23"/>
      <c r="B36" s="26">
        <v>6</v>
      </c>
      <c r="C36" s="26" t="s">
        <v>959</v>
      </c>
      <c r="D36" s="23"/>
      <c r="E36" s="23"/>
      <c r="F36" s="23"/>
      <c r="G36" s="23"/>
      <c r="H36" s="23"/>
      <c r="I36" s="23"/>
    </row>
    <row r="37" spans="1:9" ht="13.8">
      <c r="A37" s="23"/>
      <c r="B37" s="23">
        <v>7</v>
      </c>
      <c r="C37" s="23" t="s">
        <v>262</v>
      </c>
      <c r="D37" s="23"/>
      <c r="E37" s="23"/>
      <c r="F37" s="23"/>
      <c r="G37" s="23"/>
      <c r="H37" s="23"/>
      <c r="I37" s="23"/>
    </row>
    <row r="38" spans="1:9" ht="13.8">
      <c r="A38" s="23"/>
      <c r="B38" s="23"/>
      <c r="C38" s="23"/>
      <c r="D38" s="23"/>
      <c r="E38" s="23"/>
      <c r="F38" s="23"/>
      <c r="G38" s="23"/>
      <c r="H38" s="23"/>
      <c r="I38" s="23"/>
    </row>
    <row r="39" spans="1:9" ht="13.8">
      <c r="A39" s="23"/>
      <c r="B39" s="23"/>
      <c r="C39" s="23"/>
      <c r="D39" s="23"/>
      <c r="E39" s="23"/>
      <c r="F39" s="23"/>
      <c r="G39" s="23"/>
      <c r="H39" s="23"/>
      <c r="I39" s="23"/>
    </row>
    <row r="40" spans="1:9" ht="13.8">
      <c r="A40" s="23"/>
      <c r="B40" s="23"/>
      <c r="C40" s="23"/>
      <c r="D40" s="23"/>
      <c r="E40" s="23"/>
      <c r="F40" s="23"/>
      <c r="G40" s="23"/>
      <c r="H40" s="23"/>
      <c r="I40" s="23"/>
    </row>
    <row r="41" spans="1:9" ht="13.8">
      <c r="A41" s="23"/>
      <c r="B41" s="23"/>
      <c r="C41" s="23"/>
      <c r="D41" s="23"/>
      <c r="E41" s="23"/>
      <c r="F41" s="23"/>
      <c r="G41" s="23"/>
      <c r="H41" s="23"/>
      <c r="I41" s="23"/>
    </row>
    <row r="42" spans="1:9" ht="13.8">
      <c r="A42" s="23"/>
      <c r="B42" s="23"/>
      <c r="C42" s="23"/>
      <c r="D42" s="23"/>
      <c r="E42" s="23"/>
      <c r="F42" s="23"/>
      <c r="G42" s="23"/>
      <c r="H42" s="23"/>
      <c r="I42" s="22" t="s">
        <v>263</v>
      </c>
    </row>
  </sheetData>
  <mergeCells count="2">
    <mergeCell ref="B19:I23"/>
    <mergeCell ref="A5:J5"/>
  </mergeCells>
  <phoneticPr fontId="2"/>
  <pageMargins left="0.7" right="0.7" top="0.75" bottom="0.75" header="0.3" footer="0.3"/>
  <pageSetup paperSize="9" scale="91"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B279D-86B4-4CA4-B39D-CBF368F584EC}">
  <sheetPr codeName="Sheet4">
    <tabColor theme="6" tint="0.79998168889431442"/>
    <pageSetUpPr fitToPage="1"/>
  </sheetPr>
  <dimension ref="A2:K42"/>
  <sheetViews>
    <sheetView view="pageBreakPreview" zoomScale="88" zoomScaleNormal="100" workbookViewId="0"/>
  </sheetViews>
  <sheetFormatPr defaultRowHeight="12.6"/>
  <cols>
    <col min="1" max="11" width="8.5546875" style="2" customWidth="1"/>
    <col min="12" max="16384" width="8.88671875" style="2"/>
  </cols>
  <sheetData>
    <row r="2" spans="1:11" ht="13.8">
      <c r="H2" s="22" t="s">
        <v>42</v>
      </c>
      <c r="I2" s="22" t="s">
        <v>151</v>
      </c>
      <c r="J2" s="22" t="s">
        <v>252</v>
      </c>
      <c r="K2" s="23"/>
    </row>
    <row r="6" spans="1:11" ht="25.2">
      <c r="A6" s="266" t="s">
        <v>1078</v>
      </c>
      <c r="B6" s="266"/>
      <c r="C6" s="266"/>
      <c r="D6" s="266"/>
      <c r="E6" s="266"/>
      <c r="F6" s="266"/>
      <c r="G6" s="266"/>
      <c r="H6" s="266"/>
      <c r="I6" s="266"/>
      <c r="J6" s="266"/>
      <c r="K6" s="266"/>
    </row>
    <row r="9" spans="1:11" ht="13.8">
      <c r="A9" s="23"/>
      <c r="B9" s="23"/>
      <c r="C9" s="23"/>
      <c r="D9" s="23"/>
      <c r="E9" s="23"/>
      <c r="F9" s="23"/>
      <c r="G9" s="23"/>
      <c r="H9" s="23"/>
      <c r="I9" s="23"/>
      <c r="J9" s="23"/>
    </row>
    <row r="10" spans="1:11" ht="13.8">
      <c r="A10" s="23" t="s">
        <v>253</v>
      </c>
      <c r="B10" s="23"/>
      <c r="C10" s="23"/>
      <c r="D10" s="23"/>
      <c r="E10" s="23"/>
      <c r="F10" s="23"/>
      <c r="G10" s="23"/>
      <c r="H10" s="23"/>
      <c r="I10" s="23"/>
      <c r="J10" s="23"/>
    </row>
    <row r="11" spans="1:11" ht="13.8">
      <c r="A11" s="23" t="s">
        <v>1065</v>
      </c>
      <c r="B11" s="23"/>
      <c r="C11" s="23"/>
      <c r="D11" s="23"/>
      <c r="E11" s="23"/>
      <c r="F11" s="23"/>
      <c r="G11" s="23"/>
      <c r="H11" s="23"/>
      <c r="I11" s="23"/>
      <c r="J11" s="23"/>
    </row>
    <row r="12" spans="1:11" ht="13.8">
      <c r="A12" s="23"/>
      <c r="B12" s="23"/>
      <c r="C12" s="23"/>
      <c r="D12" s="23"/>
      <c r="E12" s="23"/>
      <c r="F12" s="23"/>
      <c r="G12" s="23"/>
      <c r="H12" s="23"/>
      <c r="I12" s="23"/>
      <c r="J12" s="23"/>
    </row>
    <row r="13" spans="1:11" ht="13.8">
      <c r="A13" s="23"/>
      <c r="B13" s="23"/>
      <c r="C13" s="23"/>
      <c r="D13" s="23"/>
      <c r="E13" s="23"/>
      <c r="F13" s="23"/>
      <c r="G13" s="23" t="s">
        <v>12</v>
      </c>
      <c r="H13" s="23"/>
      <c r="I13" s="23"/>
      <c r="J13" s="23"/>
    </row>
    <row r="14" spans="1:11" ht="13.8">
      <c r="A14" s="23"/>
      <c r="B14" s="23"/>
      <c r="C14" s="23"/>
      <c r="D14" s="23"/>
      <c r="E14" s="23"/>
      <c r="F14" s="23"/>
      <c r="G14" s="23" t="s">
        <v>255</v>
      </c>
      <c r="H14" s="23"/>
      <c r="I14" s="23"/>
      <c r="J14" s="23"/>
    </row>
    <row r="15" spans="1:11" ht="13.8">
      <c r="A15" s="23"/>
      <c r="B15" s="23"/>
      <c r="C15" s="23"/>
      <c r="D15" s="23"/>
      <c r="E15" s="23"/>
      <c r="F15" s="23"/>
      <c r="G15" s="23" t="s">
        <v>1086</v>
      </c>
      <c r="H15" s="23"/>
      <c r="I15" s="23"/>
      <c r="J15" s="23"/>
    </row>
    <row r="16" spans="1:11" ht="13.8">
      <c r="A16" s="23"/>
      <c r="B16" s="23"/>
      <c r="C16" s="23"/>
      <c r="D16" s="23"/>
      <c r="E16" s="23"/>
      <c r="F16" s="23"/>
      <c r="G16" s="23"/>
      <c r="H16" s="23"/>
      <c r="I16" s="23"/>
      <c r="J16" s="23"/>
    </row>
    <row r="17" spans="1:10" ht="13.8">
      <c r="A17" s="23"/>
      <c r="B17" s="23"/>
      <c r="C17" s="23"/>
      <c r="D17" s="23"/>
      <c r="E17" s="23"/>
      <c r="F17" s="23"/>
      <c r="G17" s="23"/>
      <c r="H17" s="23"/>
      <c r="I17" s="23"/>
      <c r="J17" s="23"/>
    </row>
    <row r="18" spans="1:10" ht="13.8">
      <c r="A18" s="23"/>
      <c r="B18" s="23"/>
      <c r="C18" s="23"/>
      <c r="D18" s="23"/>
      <c r="E18" s="23"/>
      <c r="F18" s="23"/>
      <c r="G18" s="23"/>
      <c r="H18" s="23"/>
      <c r="I18" s="23"/>
      <c r="J18" s="23"/>
    </row>
    <row r="19" spans="1:10" ht="13.8">
      <c r="A19" s="23"/>
      <c r="B19" s="23"/>
      <c r="C19" s="23"/>
      <c r="D19" s="23"/>
      <c r="E19" s="23"/>
      <c r="F19" s="23"/>
      <c r="G19" s="23"/>
      <c r="H19" s="23"/>
      <c r="I19" s="23"/>
      <c r="J19" s="23"/>
    </row>
    <row r="20" spans="1:10" ht="12.75" customHeight="1">
      <c r="A20" s="23"/>
      <c r="B20" s="265" t="s">
        <v>1525</v>
      </c>
      <c r="C20" s="265"/>
      <c r="D20" s="265"/>
      <c r="E20" s="265"/>
      <c r="F20" s="265"/>
      <c r="G20" s="265"/>
      <c r="H20" s="265"/>
      <c r="I20" s="265"/>
      <c r="J20" s="265"/>
    </row>
    <row r="21" spans="1:10" ht="13.8">
      <c r="A21" s="23"/>
      <c r="B21" s="265"/>
      <c r="C21" s="265"/>
      <c r="D21" s="265"/>
      <c r="E21" s="265"/>
      <c r="F21" s="265"/>
      <c r="G21" s="265"/>
      <c r="H21" s="265"/>
      <c r="I21" s="265"/>
      <c r="J21" s="265"/>
    </row>
    <row r="22" spans="1:10" ht="13.8">
      <c r="A22" s="23"/>
      <c r="B22" s="265"/>
      <c r="C22" s="265"/>
      <c r="D22" s="265"/>
      <c r="E22" s="265"/>
      <c r="F22" s="265"/>
      <c r="G22" s="265"/>
      <c r="H22" s="265"/>
      <c r="I22" s="265"/>
      <c r="J22" s="265"/>
    </row>
    <row r="23" spans="1:10" ht="13.8">
      <c r="A23" s="23"/>
      <c r="B23" s="265"/>
      <c r="C23" s="265"/>
      <c r="D23" s="265"/>
      <c r="E23" s="265"/>
      <c r="F23" s="265"/>
      <c r="G23" s="265"/>
      <c r="H23" s="265"/>
      <c r="I23" s="265"/>
      <c r="J23" s="265"/>
    </row>
    <row r="24" spans="1:10" ht="13.8">
      <c r="A24" s="23"/>
      <c r="B24" s="265"/>
      <c r="C24" s="265"/>
      <c r="D24" s="265"/>
      <c r="E24" s="265"/>
      <c r="F24" s="265"/>
      <c r="G24" s="265"/>
      <c r="H24" s="265"/>
      <c r="I24" s="265"/>
      <c r="J24" s="265"/>
    </row>
    <row r="25" spans="1:10" ht="13.8">
      <c r="A25" s="23"/>
      <c r="B25" s="24"/>
      <c r="C25" s="24"/>
      <c r="D25" s="24"/>
      <c r="E25" s="24"/>
      <c r="F25" s="24"/>
      <c r="G25" s="24"/>
      <c r="H25" s="24"/>
      <c r="I25" s="24"/>
      <c r="J25" s="23"/>
    </row>
    <row r="26" spans="1:10" ht="13.8">
      <c r="A26" s="23"/>
      <c r="B26" s="23"/>
      <c r="C26" s="23"/>
      <c r="D26" s="23"/>
      <c r="E26" s="23"/>
      <c r="F26" s="23"/>
      <c r="G26" s="23"/>
      <c r="H26" s="23"/>
      <c r="I26" s="23"/>
      <c r="J26" s="23"/>
    </row>
    <row r="27" spans="1:10" ht="13.8">
      <c r="A27" s="23"/>
      <c r="B27" s="23"/>
      <c r="C27" s="23"/>
      <c r="D27" s="23"/>
      <c r="E27" s="23"/>
      <c r="F27" s="23"/>
      <c r="G27" s="23"/>
      <c r="H27" s="23"/>
      <c r="I27" s="23"/>
      <c r="J27" s="23"/>
    </row>
    <row r="28" spans="1:10" ht="13.8">
      <c r="A28" s="23"/>
      <c r="B28" s="23"/>
      <c r="C28" s="23"/>
      <c r="D28" s="23"/>
      <c r="E28" s="23"/>
      <c r="F28" s="25"/>
      <c r="G28" s="23"/>
      <c r="H28" s="23"/>
      <c r="I28" s="23"/>
      <c r="J28" s="23"/>
    </row>
    <row r="29" spans="1:10" ht="13.8">
      <c r="A29" s="23"/>
      <c r="B29" s="23"/>
      <c r="C29" s="23"/>
      <c r="D29" s="23"/>
      <c r="E29" s="23"/>
      <c r="F29" s="23"/>
      <c r="G29" s="23"/>
      <c r="H29" s="23"/>
      <c r="I29" s="23"/>
      <c r="J29" s="23"/>
    </row>
    <row r="30" spans="1:10" ht="14.4" thickBot="1">
      <c r="A30" s="23"/>
      <c r="B30" s="23"/>
      <c r="C30" s="22"/>
      <c r="D30" s="22"/>
      <c r="E30" s="23"/>
      <c r="F30" s="23"/>
      <c r="G30" s="23"/>
      <c r="H30" s="23"/>
      <c r="I30" s="23"/>
      <c r="J30" s="23"/>
    </row>
    <row r="31" spans="1:10" ht="13.8">
      <c r="A31" s="23"/>
      <c r="B31" s="23"/>
      <c r="C31" s="22"/>
      <c r="D31" s="22"/>
      <c r="E31" s="267"/>
      <c r="F31" s="268"/>
      <c r="G31" s="269"/>
      <c r="H31" s="23"/>
      <c r="I31" s="23"/>
      <c r="J31" s="23"/>
    </row>
    <row r="32" spans="1:10" ht="13.8">
      <c r="A32" s="23"/>
      <c r="B32" s="23"/>
      <c r="C32" s="23"/>
      <c r="D32" s="23"/>
      <c r="E32" s="270"/>
      <c r="F32" s="271"/>
      <c r="G32" s="272"/>
      <c r="H32" s="23"/>
      <c r="I32" s="23"/>
      <c r="J32" s="23"/>
    </row>
    <row r="33" spans="1:10" ht="13.8">
      <c r="A33" s="23"/>
      <c r="B33" s="23"/>
      <c r="C33" s="23"/>
      <c r="D33" s="23"/>
      <c r="E33" s="270"/>
      <c r="F33" s="271"/>
      <c r="G33" s="272"/>
      <c r="H33" s="23"/>
      <c r="I33" s="23"/>
      <c r="J33" s="23"/>
    </row>
    <row r="34" spans="1:10" ht="13.8">
      <c r="A34" s="23"/>
      <c r="B34" s="23"/>
      <c r="C34" s="23"/>
      <c r="D34" s="23"/>
      <c r="E34" s="270"/>
      <c r="F34" s="271"/>
      <c r="G34" s="272"/>
      <c r="H34" s="23"/>
      <c r="I34" s="23"/>
      <c r="J34" s="23"/>
    </row>
    <row r="35" spans="1:10" ht="13.8">
      <c r="A35" s="23"/>
      <c r="B35" s="23"/>
      <c r="C35" s="23"/>
      <c r="D35" s="23"/>
      <c r="E35" s="270"/>
      <c r="F35" s="271"/>
      <c r="G35" s="272"/>
      <c r="H35" s="23"/>
      <c r="I35" s="23"/>
      <c r="J35" s="23"/>
    </row>
    <row r="36" spans="1:10" ht="13.8">
      <c r="A36" s="23"/>
      <c r="B36" s="26"/>
      <c r="C36" s="26"/>
      <c r="D36" s="26"/>
      <c r="E36" s="270"/>
      <c r="F36" s="271"/>
      <c r="G36" s="272"/>
      <c r="H36" s="23"/>
      <c r="I36" s="23"/>
      <c r="J36" s="23"/>
    </row>
    <row r="37" spans="1:10" ht="13.8">
      <c r="A37" s="23"/>
      <c r="B37" s="23"/>
      <c r="C37" s="23"/>
      <c r="D37" s="23"/>
      <c r="E37" s="270"/>
      <c r="F37" s="271"/>
      <c r="G37" s="272"/>
      <c r="H37" s="23"/>
      <c r="I37" s="23"/>
      <c r="J37" s="23"/>
    </row>
    <row r="38" spans="1:10" ht="13.8">
      <c r="A38" s="23"/>
      <c r="B38" s="23"/>
      <c r="C38" s="23"/>
      <c r="D38" s="23"/>
      <c r="E38" s="270"/>
      <c r="F38" s="271"/>
      <c r="G38" s="272"/>
      <c r="H38" s="23"/>
      <c r="I38" s="23"/>
      <c r="J38" s="23"/>
    </row>
    <row r="39" spans="1:10" ht="14.4" thickBot="1">
      <c r="A39" s="23"/>
      <c r="B39" s="23"/>
      <c r="C39" s="23"/>
      <c r="D39" s="23"/>
      <c r="E39" s="273"/>
      <c r="F39" s="274"/>
      <c r="G39" s="275"/>
      <c r="H39" s="23"/>
      <c r="I39" s="23"/>
      <c r="J39" s="23"/>
    </row>
    <row r="40" spans="1:10" ht="13.8">
      <c r="A40" s="23"/>
      <c r="B40" s="23"/>
      <c r="C40" s="23"/>
      <c r="D40" s="23"/>
      <c r="E40" s="23"/>
      <c r="F40" s="23"/>
      <c r="G40" s="23"/>
      <c r="H40" s="23"/>
      <c r="I40" s="23"/>
      <c r="J40" s="23"/>
    </row>
    <row r="41" spans="1:10" ht="13.8">
      <c r="A41" s="23"/>
      <c r="B41" s="23"/>
      <c r="C41" s="23"/>
      <c r="D41" s="23"/>
      <c r="E41" s="23"/>
      <c r="F41" s="23"/>
      <c r="G41" s="23"/>
      <c r="H41" s="23"/>
      <c r="I41" s="23"/>
      <c r="J41" s="23"/>
    </row>
    <row r="42" spans="1:10" ht="13.8">
      <c r="A42" s="23"/>
      <c r="B42" s="23"/>
      <c r="C42" s="23"/>
      <c r="D42" s="23"/>
      <c r="E42" s="23"/>
      <c r="F42" s="23"/>
      <c r="G42" s="23"/>
      <c r="H42" s="23"/>
      <c r="I42" s="23"/>
      <c r="J42" s="22" t="s">
        <v>263</v>
      </c>
    </row>
  </sheetData>
  <mergeCells count="3">
    <mergeCell ref="A6:K6"/>
    <mergeCell ref="B20:J24"/>
    <mergeCell ref="E31:G39"/>
  </mergeCells>
  <phoneticPr fontId="2"/>
  <pageMargins left="0.7" right="0.7" top="0.75" bottom="0.75" header="0.3" footer="0.3"/>
  <pageSetup paperSize="9" scale="94"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CFC16-FAC9-4B3D-88CA-82B10E229043}">
  <sheetPr codeName="Sheet5">
    <tabColor theme="6" tint="0.79998168889431442"/>
    <pageSetUpPr fitToPage="1"/>
  </sheetPr>
  <dimension ref="A2:J44"/>
  <sheetViews>
    <sheetView view="pageBreakPreview" zoomScale="60" zoomScaleNormal="100" workbookViewId="0"/>
  </sheetViews>
  <sheetFormatPr defaultColWidth="9" defaultRowHeight="12.6"/>
  <cols>
    <col min="1" max="2" width="10.44140625" style="2" customWidth="1"/>
    <col min="3" max="3" width="18.6640625" style="2" customWidth="1"/>
    <col min="4" max="9" width="10.44140625" style="2" customWidth="1"/>
    <col min="10" max="16384" width="9" style="2"/>
  </cols>
  <sheetData>
    <row r="2" spans="1:10" ht="13.8">
      <c r="G2" s="22" t="s">
        <v>42</v>
      </c>
      <c r="H2" s="22" t="s">
        <v>151</v>
      </c>
      <c r="I2" s="22" t="s">
        <v>252</v>
      </c>
      <c r="J2" s="23"/>
    </row>
    <row r="5" spans="1:10" ht="25.2">
      <c r="B5" s="278" t="s">
        <v>1062</v>
      </c>
      <c r="C5" s="278"/>
      <c r="D5" s="278"/>
      <c r="E5" s="278"/>
      <c r="F5" s="278"/>
      <c r="G5" s="278"/>
      <c r="H5" s="278"/>
      <c r="I5" s="27"/>
      <c r="J5" s="28"/>
    </row>
    <row r="8" spans="1:10" ht="13.8">
      <c r="A8" s="23"/>
      <c r="B8" s="23"/>
      <c r="C8" s="23"/>
      <c r="D8" s="23"/>
      <c r="E8" s="23"/>
      <c r="F8" s="23"/>
      <c r="G8" s="23"/>
      <c r="H8" s="23"/>
      <c r="I8" s="23"/>
    </row>
    <row r="9" spans="1:10" ht="13.8">
      <c r="A9" s="23" t="s">
        <v>253</v>
      </c>
      <c r="B9" s="23"/>
      <c r="C9" s="23"/>
      <c r="D9" s="23"/>
      <c r="E9" s="23"/>
      <c r="F9" s="23"/>
      <c r="G9" s="23"/>
      <c r="H9" s="23"/>
      <c r="I9" s="23"/>
    </row>
    <row r="10" spans="1:10" ht="13.8">
      <c r="A10" s="23" t="s">
        <v>1065</v>
      </c>
      <c r="B10" s="23"/>
      <c r="C10" s="23"/>
      <c r="D10" s="23"/>
      <c r="E10" s="23"/>
      <c r="F10" s="23"/>
      <c r="G10" s="23"/>
      <c r="H10" s="23"/>
      <c r="I10" s="23"/>
    </row>
    <row r="11" spans="1:10" ht="13.8">
      <c r="A11" s="23"/>
      <c r="B11" s="23"/>
      <c r="C11" s="23"/>
      <c r="D11" s="23"/>
      <c r="E11" s="23"/>
      <c r="F11" s="23"/>
      <c r="G11" s="23"/>
      <c r="H11" s="23"/>
      <c r="I11" s="23"/>
    </row>
    <row r="12" spans="1:10" ht="13.8">
      <c r="A12" s="23"/>
      <c r="B12" s="23"/>
      <c r="C12" s="23"/>
      <c r="D12" s="23"/>
      <c r="E12" s="23"/>
      <c r="F12" s="23" t="s">
        <v>12</v>
      </c>
      <c r="G12" s="23"/>
      <c r="H12" s="23"/>
      <c r="I12" s="23"/>
    </row>
    <row r="13" spans="1:10" ht="13.8">
      <c r="A13" s="23"/>
      <c r="B13" s="23"/>
      <c r="C13" s="23"/>
      <c r="D13" s="23"/>
      <c r="E13" s="23"/>
      <c r="F13" s="23" t="s">
        <v>255</v>
      </c>
      <c r="G13" s="23"/>
      <c r="H13" s="23"/>
      <c r="I13" s="23"/>
    </row>
    <row r="14" spans="1:10" ht="13.8">
      <c r="A14" s="23"/>
      <c r="B14" s="23"/>
      <c r="C14" s="23"/>
      <c r="D14" s="23"/>
      <c r="E14" s="23"/>
      <c r="F14" s="23" t="s">
        <v>1087</v>
      </c>
      <c r="G14" s="23"/>
      <c r="H14" s="23"/>
      <c r="I14" s="23"/>
    </row>
    <row r="15" spans="1:10" ht="13.8">
      <c r="A15" s="23"/>
      <c r="B15" s="23"/>
      <c r="C15" s="23"/>
      <c r="D15" s="23"/>
      <c r="E15" s="23"/>
      <c r="F15" s="23"/>
      <c r="G15" s="23"/>
      <c r="H15" s="23"/>
      <c r="I15" s="23"/>
    </row>
    <row r="16" spans="1:10" ht="13.8">
      <c r="A16" s="23"/>
      <c r="B16" s="23"/>
      <c r="C16" s="23"/>
      <c r="D16" s="23"/>
      <c r="E16" s="23"/>
      <c r="F16" s="23"/>
      <c r="G16" s="23"/>
      <c r="H16" s="23"/>
      <c r="I16" s="23"/>
    </row>
    <row r="17" spans="1:9" ht="13.8">
      <c r="A17" s="23"/>
      <c r="B17" s="265" t="s">
        <v>951</v>
      </c>
      <c r="C17" s="265"/>
      <c r="D17" s="265"/>
      <c r="E17" s="265"/>
      <c r="F17" s="265"/>
      <c r="G17" s="265"/>
      <c r="H17" s="265"/>
      <c r="I17" s="23"/>
    </row>
    <row r="18" spans="1:9" ht="13.8">
      <c r="A18" s="23"/>
      <c r="B18" s="265"/>
      <c r="C18" s="265"/>
      <c r="D18" s="265"/>
      <c r="E18" s="265"/>
      <c r="F18" s="265"/>
      <c r="G18" s="265"/>
      <c r="H18" s="265"/>
      <c r="I18" s="23"/>
    </row>
    <row r="19" spans="1:9" ht="13.8">
      <c r="A19" s="23"/>
      <c r="B19" s="24"/>
      <c r="C19" s="24"/>
      <c r="D19" s="24"/>
      <c r="E19" s="24"/>
      <c r="F19" s="24"/>
      <c r="G19" s="24"/>
      <c r="H19" s="24"/>
      <c r="I19" s="23"/>
    </row>
    <row r="20" spans="1:9" ht="12.75" customHeight="1">
      <c r="A20" s="23"/>
      <c r="B20" s="265" t="s">
        <v>952</v>
      </c>
      <c r="C20" s="265"/>
      <c r="D20" s="265"/>
      <c r="E20" s="265"/>
      <c r="F20" s="265"/>
      <c r="G20" s="265"/>
      <c r="H20" s="265"/>
      <c r="I20" s="23"/>
    </row>
    <row r="21" spans="1:9" ht="33" customHeight="1">
      <c r="A21" s="23"/>
      <c r="B21" s="265"/>
      <c r="C21" s="265"/>
      <c r="D21" s="265"/>
      <c r="E21" s="265"/>
      <c r="F21" s="265"/>
      <c r="G21" s="265"/>
      <c r="H21" s="265"/>
      <c r="I21" s="23"/>
    </row>
    <row r="22" spans="1:9" ht="12" customHeight="1">
      <c r="A22" s="23"/>
      <c r="B22" s="24"/>
      <c r="C22" s="24"/>
      <c r="D22" s="24"/>
      <c r="E22" s="24"/>
      <c r="F22" s="24"/>
      <c r="G22" s="24"/>
      <c r="H22" s="24"/>
      <c r="I22" s="23"/>
    </row>
    <row r="23" spans="1:9" ht="23.25" customHeight="1">
      <c r="A23" s="23"/>
      <c r="B23" s="265" t="s">
        <v>1063</v>
      </c>
      <c r="C23" s="265"/>
      <c r="D23" s="265"/>
      <c r="E23" s="265"/>
      <c r="F23" s="265"/>
      <c r="G23" s="265"/>
      <c r="H23" s="265"/>
      <c r="I23" s="23"/>
    </row>
    <row r="24" spans="1:9" ht="13.8">
      <c r="A24" s="23"/>
      <c r="B24" s="271" t="s">
        <v>953</v>
      </c>
      <c r="C24" s="271"/>
      <c r="D24" s="29"/>
      <c r="E24" s="29"/>
      <c r="F24" s="29"/>
      <c r="G24" s="29"/>
      <c r="H24" s="29"/>
      <c r="I24" s="23"/>
    </row>
    <row r="25" spans="1:9" ht="13.8">
      <c r="A25" s="23"/>
      <c r="B25" s="29"/>
      <c r="C25" s="29" t="s">
        <v>950</v>
      </c>
      <c r="D25" s="276"/>
      <c r="E25" s="276"/>
      <c r="F25" s="276"/>
      <c r="G25" s="276"/>
      <c r="H25" s="29"/>
      <c r="I25" s="23"/>
    </row>
    <row r="26" spans="1:9" ht="13.8">
      <c r="A26" s="23"/>
      <c r="B26" s="24"/>
      <c r="C26" s="24" t="s">
        <v>38</v>
      </c>
      <c r="D26" s="277"/>
      <c r="E26" s="277"/>
      <c r="F26" s="277"/>
      <c r="G26" s="277"/>
      <c r="H26" s="24"/>
      <c r="I26" s="23"/>
    </row>
    <row r="27" spans="1:9" ht="13.8">
      <c r="A27" s="23"/>
      <c r="B27" s="23"/>
      <c r="C27" s="23" t="s">
        <v>39</v>
      </c>
      <c r="D27" s="277"/>
      <c r="E27" s="277"/>
      <c r="F27" s="277"/>
      <c r="G27" s="277"/>
      <c r="H27" s="23"/>
      <c r="I27" s="23"/>
    </row>
    <row r="28" spans="1:9" ht="13.8">
      <c r="A28" s="23"/>
      <c r="B28" s="23"/>
      <c r="C28" s="23" t="s">
        <v>954</v>
      </c>
      <c r="D28" s="277"/>
      <c r="E28" s="277"/>
      <c r="F28" s="277"/>
      <c r="G28" s="277"/>
      <c r="H28" s="23"/>
      <c r="I28" s="23"/>
    </row>
    <row r="29" spans="1:9" ht="13.8">
      <c r="A29" s="23"/>
      <c r="B29" s="23"/>
      <c r="C29" s="23"/>
      <c r="D29" s="23"/>
      <c r="E29" s="25"/>
      <c r="F29" s="23"/>
      <c r="G29" s="23"/>
      <c r="H29" s="23"/>
      <c r="I29" s="23"/>
    </row>
    <row r="30" spans="1:9" ht="13.8">
      <c r="A30" s="23"/>
      <c r="B30" s="23" t="s">
        <v>955</v>
      </c>
      <c r="C30" s="23"/>
      <c r="D30" s="23"/>
      <c r="E30" s="23"/>
      <c r="F30" s="23"/>
      <c r="G30" s="23"/>
      <c r="H30" s="23"/>
      <c r="I30" s="23"/>
    </row>
    <row r="31" spans="1:9" ht="13.8">
      <c r="A31" s="23"/>
      <c r="B31" s="23"/>
      <c r="C31" s="29" t="s">
        <v>950</v>
      </c>
      <c r="D31" s="276"/>
      <c r="E31" s="276"/>
      <c r="F31" s="276"/>
      <c r="G31" s="276"/>
      <c r="H31" s="23"/>
      <c r="I31" s="23"/>
    </row>
    <row r="32" spans="1:9" ht="13.8">
      <c r="A32" s="23"/>
      <c r="B32" s="23"/>
      <c r="C32" s="24" t="s">
        <v>38</v>
      </c>
      <c r="D32" s="277"/>
      <c r="E32" s="277"/>
      <c r="F32" s="277"/>
      <c r="G32" s="277"/>
      <c r="H32" s="23"/>
      <c r="I32" s="23"/>
    </row>
    <row r="33" spans="1:9" ht="13.8">
      <c r="A33" s="23"/>
      <c r="B33" s="23"/>
      <c r="C33" s="23" t="s">
        <v>39</v>
      </c>
      <c r="D33" s="277"/>
      <c r="E33" s="277"/>
      <c r="F33" s="277"/>
      <c r="G33" s="277"/>
      <c r="H33" s="23"/>
      <c r="I33" s="23"/>
    </row>
    <row r="34" spans="1:9" ht="13.8">
      <c r="A34" s="23"/>
      <c r="B34" s="23"/>
      <c r="C34" s="23" t="s">
        <v>954</v>
      </c>
      <c r="D34" s="277"/>
      <c r="E34" s="277"/>
      <c r="F34" s="277"/>
      <c r="G34" s="277"/>
      <c r="H34" s="23"/>
      <c r="I34" s="23"/>
    </row>
    <row r="35" spans="1:9" ht="13.8">
      <c r="A35" s="23"/>
      <c r="B35" s="23"/>
      <c r="C35" s="23"/>
      <c r="D35" s="23"/>
      <c r="E35" s="23"/>
      <c r="F35" s="23"/>
      <c r="G35" s="23"/>
      <c r="H35" s="23"/>
      <c r="I35" s="23"/>
    </row>
    <row r="36" spans="1:9" ht="13.8">
      <c r="A36" s="23"/>
      <c r="B36" s="265" t="s">
        <v>956</v>
      </c>
      <c r="C36" s="265"/>
      <c r="D36" s="265"/>
      <c r="E36" s="265"/>
      <c r="F36" s="265"/>
      <c r="G36" s="265"/>
      <c r="H36" s="265"/>
      <c r="I36" s="23"/>
    </row>
    <row r="37" spans="1:9" ht="38.25" customHeight="1">
      <c r="A37" s="23"/>
      <c r="B37" s="265"/>
      <c r="C37" s="265"/>
      <c r="D37" s="265"/>
      <c r="E37" s="265"/>
      <c r="F37" s="265"/>
      <c r="G37" s="265"/>
      <c r="H37" s="265"/>
      <c r="I37" s="23"/>
    </row>
    <row r="38" spans="1:9" ht="13.8">
      <c r="A38" s="23"/>
      <c r="B38" s="26"/>
      <c r="C38" s="26"/>
      <c r="D38" s="23"/>
      <c r="E38" s="23"/>
      <c r="F38" s="23"/>
      <c r="G38" s="23"/>
      <c r="H38" s="23"/>
      <c r="I38" s="23"/>
    </row>
    <row r="39" spans="1:9" ht="13.8">
      <c r="A39" s="23"/>
      <c r="B39" s="265" t="s">
        <v>962</v>
      </c>
      <c r="C39" s="265"/>
      <c r="D39" s="265"/>
      <c r="E39" s="265"/>
      <c r="F39" s="265"/>
      <c r="G39" s="265"/>
      <c r="H39" s="265"/>
      <c r="I39" s="23"/>
    </row>
    <row r="40" spans="1:9" ht="13.8">
      <c r="A40" s="23"/>
      <c r="B40" s="265"/>
      <c r="C40" s="265"/>
      <c r="D40" s="265"/>
      <c r="E40" s="265"/>
      <c r="F40" s="265"/>
      <c r="G40" s="265"/>
      <c r="H40" s="265"/>
      <c r="I40" s="23"/>
    </row>
    <row r="41" spans="1:9" ht="13.8">
      <c r="A41" s="23"/>
      <c r="B41" s="265"/>
      <c r="C41" s="265"/>
      <c r="D41" s="265"/>
      <c r="E41" s="265"/>
      <c r="F41" s="265"/>
      <c r="G41" s="265"/>
      <c r="H41" s="265"/>
      <c r="I41" s="23"/>
    </row>
    <row r="42" spans="1:9" ht="13.8">
      <c r="A42" s="23"/>
      <c r="B42" s="23"/>
      <c r="C42" s="23"/>
      <c r="D42" s="23"/>
      <c r="E42" s="23"/>
      <c r="F42" s="23"/>
      <c r="G42" s="23"/>
      <c r="H42" s="23"/>
      <c r="I42" s="23"/>
    </row>
    <row r="43" spans="1:9" ht="13.8">
      <c r="A43" s="23"/>
      <c r="B43" s="23"/>
      <c r="C43" s="23"/>
      <c r="D43" s="23"/>
      <c r="E43" s="23"/>
      <c r="F43" s="23"/>
      <c r="G43" s="23"/>
      <c r="H43" s="23"/>
      <c r="I43" s="23"/>
    </row>
    <row r="44" spans="1:9" ht="13.8">
      <c r="A44" s="23"/>
      <c r="B44" s="23"/>
      <c r="C44" s="23"/>
      <c r="D44" s="23"/>
      <c r="E44" s="23"/>
      <c r="F44" s="23"/>
      <c r="G44" s="23"/>
      <c r="H44" s="23"/>
      <c r="I44" s="22" t="s">
        <v>263</v>
      </c>
    </row>
  </sheetData>
  <mergeCells count="15">
    <mergeCell ref="B5:H5"/>
    <mergeCell ref="B17:H18"/>
    <mergeCell ref="B20:H21"/>
    <mergeCell ref="B23:H23"/>
    <mergeCell ref="B24:C24"/>
    <mergeCell ref="B36:H37"/>
    <mergeCell ref="B39:H41"/>
    <mergeCell ref="D25:G25"/>
    <mergeCell ref="D26:G26"/>
    <mergeCell ref="D27:G27"/>
    <mergeCell ref="D28:G28"/>
    <mergeCell ref="D31:G31"/>
    <mergeCell ref="D32:G32"/>
    <mergeCell ref="D33:G33"/>
    <mergeCell ref="D34:G34"/>
  </mergeCells>
  <phoneticPr fontId="2"/>
  <conditionalFormatting sqref="D25:G28 D31:G34">
    <cfRule type="cellIs" dxfId="482" priority="1" operator="equal">
      <formula>""</formula>
    </cfRule>
  </conditionalFormatting>
  <pageMargins left="0.7" right="0.7" top="0.75" bottom="0.75" header="0.3" footer="0.3"/>
  <pageSetup paperSize="9" scale="87"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5" tint="0.79998168889431442"/>
    <pageSetUpPr fitToPage="1"/>
  </sheetPr>
  <dimension ref="A1:AP18"/>
  <sheetViews>
    <sheetView view="pageBreakPreview" zoomScale="60" zoomScaleNormal="100" workbookViewId="0"/>
  </sheetViews>
  <sheetFormatPr defaultColWidth="2.21875" defaultRowHeight="12.6"/>
  <cols>
    <col min="1" max="16384" width="2.21875" style="2"/>
  </cols>
  <sheetData>
    <row r="1" spans="1:42" s="10" customFormat="1" ht="18.75" customHeight="1">
      <c r="A1" s="15" t="s">
        <v>62</v>
      </c>
    </row>
    <row r="2" spans="1:42" s="10" customFormat="1" ht="3.75" customHeight="1">
      <c r="A2" s="15"/>
    </row>
    <row r="3" spans="1:42" s="10" customFormat="1" ht="18.75" customHeight="1">
      <c r="A3" s="15" t="s">
        <v>89</v>
      </c>
    </row>
    <row r="4" spans="1:42" s="10" customFormat="1" ht="3.75" customHeight="1">
      <c r="A4" s="15"/>
    </row>
    <row r="5" spans="1:42" s="10" customFormat="1" ht="26.25" customHeight="1">
      <c r="A5" s="176" t="s">
        <v>63</v>
      </c>
      <c r="B5" s="282"/>
      <c r="C5" s="282"/>
      <c r="D5" s="283"/>
      <c r="E5" s="287"/>
      <c r="F5" s="288"/>
      <c r="G5" s="281" t="s">
        <v>38</v>
      </c>
      <c r="H5" s="157"/>
      <c r="I5" s="157"/>
      <c r="J5" s="157"/>
      <c r="K5" s="157"/>
      <c r="L5" s="157"/>
      <c r="M5" s="157"/>
      <c r="N5" s="157"/>
      <c r="O5" s="157"/>
      <c r="P5" s="157"/>
      <c r="Q5" s="157"/>
      <c r="R5" s="157"/>
      <c r="S5" s="157"/>
      <c r="T5" s="157"/>
      <c r="U5" s="157"/>
      <c r="V5" s="157"/>
      <c r="W5" s="157"/>
      <c r="X5" s="158"/>
      <c r="Y5" s="250" t="s">
        <v>39</v>
      </c>
      <c r="Z5" s="157"/>
      <c r="AA5" s="157"/>
      <c r="AB5" s="157"/>
      <c r="AC5" s="157"/>
      <c r="AD5" s="157"/>
      <c r="AE5" s="157"/>
      <c r="AF5" s="157"/>
      <c r="AG5" s="157"/>
      <c r="AH5" s="157"/>
      <c r="AI5" s="157"/>
      <c r="AJ5" s="157"/>
      <c r="AK5" s="157"/>
      <c r="AL5" s="157"/>
      <c r="AM5" s="157"/>
      <c r="AN5" s="157"/>
      <c r="AO5" s="157"/>
      <c r="AP5" s="158"/>
    </row>
    <row r="6" spans="1:42" s="10" customFormat="1" ht="26.25" customHeight="1">
      <c r="A6" s="284"/>
      <c r="B6" s="285"/>
      <c r="C6" s="285"/>
      <c r="D6" s="286"/>
      <c r="E6" s="289"/>
      <c r="F6" s="290"/>
      <c r="G6" s="230"/>
      <c r="H6" s="231"/>
      <c r="I6" s="231"/>
      <c r="J6" s="231"/>
      <c r="K6" s="231"/>
      <c r="L6" s="231"/>
      <c r="M6" s="231"/>
      <c r="N6" s="231"/>
      <c r="O6" s="231"/>
      <c r="P6" s="231"/>
      <c r="Q6" s="231"/>
      <c r="R6" s="231"/>
      <c r="S6" s="231"/>
      <c r="T6" s="231"/>
      <c r="U6" s="231"/>
      <c r="V6" s="231"/>
      <c r="W6" s="231"/>
      <c r="X6" s="232"/>
      <c r="Y6" s="249"/>
      <c r="Z6" s="231"/>
      <c r="AA6" s="231"/>
      <c r="AB6" s="231"/>
      <c r="AC6" s="231"/>
      <c r="AD6" s="231"/>
      <c r="AE6" s="231"/>
      <c r="AF6" s="231"/>
      <c r="AG6" s="231"/>
      <c r="AH6" s="231"/>
      <c r="AI6" s="231"/>
      <c r="AJ6" s="231"/>
      <c r="AK6" s="231"/>
      <c r="AL6" s="231"/>
      <c r="AM6" s="231"/>
      <c r="AN6" s="231"/>
      <c r="AO6" s="231"/>
      <c r="AP6" s="232"/>
    </row>
    <row r="7" spans="1:42" s="10" customFormat="1" ht="26.25" customHeight="1">
      <c r="A7" s="117" t="s">
        <v>65</v>
      </c>
      <c r="B7" s="117"/>
      <c r="C7" s="117"/>
      <c r="D7" s="117"/>
      <c r="E7" s="280" t="s">
        <v>32</v>
      </c>
      <c r="F7" s="280"/>
      <c r="G7" s="280"/>
      <c r="H7" s="280"/>
      <c r="I7" s="291"/>
      <c r="J7" s="291"/>
      <c r="K7" s="291"/>
      <c r="L7" s="41" t="s">
        <v>6</v>
      </c>
      <c r="M7" s="291"/>
      <c r="N7" s="291"/>
      <c r="O7" s="291"/>
      <c r="P7" s="291"/>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row>
    <row r="8" spans="1:42" s="10" customFormat="1" ht="18.75" customHeight="1">
      <c r="A8" s="117"/>
      <c r="B8" s="117"/>
      <c r="C8" s="117"/>
      <c r="D8" s="117"/>
      <c r="E8" s="187" t="s">
        <v>204</v>
      </c>
      <c r="F8" s="187"/>
      <c r="G8" s="187"/>
      <c r="H8" s="188"/>
      <c r="I8" s="167" t="s">
        <v>31</v>
      </c>
      <c r="J8" s="148"/>
      <c r="K8" s="148"/>
      <c r="L8" s="148"/>
      <c r="M8" s="148"/>
      <c r="N8" s="148"/>
      <c r="O8" s="148"/>
      <c r="P8" s="148"/>
      <c r="Q8" s="148"/>
      <c r="R8" s="148"/>
      <c r="S8" s="148"/>
      <c r="T8" s="148"/>
      <c r="U8" s="168"/>
      <c r="V8" s="167" t="s">
        <v>7</v>
      </c>
      <c r="W8" s="148"/>
      <c r="X8" s="148"/>
      <c r="Y8" s="148"/>
      <c r="Z8" s="148"/>
      <c r="AA8" s="148"/>
      <c r="AB8" s="148"/>
      <c r="AC8" s="148"/>
      <c r="AD8" s="148"/>
      <c r="AE8" s="148"/>
      <c r="AF8" s="168"/>
      <c r="AG8" s="282" t="s">
        <v>3</v>
      </c>
      <c r="AH8" s="282"/>
      <c r="AI8" s="282"/>
      <c r="AJ8" s="282"/>
      <c r="AK8" s="282"/>
      <c r="AL8" s="282"/>
      <c r="AM8" s="282"/>
      <c r="AN8" s="282"/>
      <c r="AO8" s="282"/>
      <c r="AP8" s="283"/>
    </row>
    <row r="9" spans="1:42" s="10" customFormat="1" ht="26.25" customHeight="1">
      <c r="A9" s="117"/>
      <c r="B9" s="117"/>
      <c r="C9" s="117"/>
      <c r="D9" s="117"/>
      <c r="E9" s="185"/>
      <c r="F9" s="185"/>
      <c r="G9" s="185"/>
      <c r="H9" s="186"/>
      <c r="I9" s="292"/>
      <c r="J9" s="185"/>
      <c r="K9" s="185"/>
      <c r="L9" s="185"/>
      <c r="M9" s="185"/>
      <c r="N9" s="185"/>
      <c r="O9" s="185"/>
      <c r="P9" s="185"/>
      <c r="Q9" s="185"/>
      <c r="R9" s="185"/>
      <c r="S9" s="185"/>
      <c r="T9" s="185"/>
      <c r="U9" s="186"/>
      <c r="V9" s="293"/>
      <c r="W9" s="152"/>
      <c r="X9" s="152"/>
      <c r="Y9" s="152"/>
      <c r="Z9" s="152"/>
      <c r="AA9" s="152"/>
      <c r="AB9" s="152"/>
      <c r="AC9" s="152"/>
      <c r="AD9" s="152"/>
      <c r="AE9" s="152"/>
      <c r="AF9" s="294"/>
      <c r="AG9" s="279"/>
      <c r="AH9" s="211"/>
      <c r="AI9" s="211"/>
      <c r="AJ9" s="211"/>
      <c r="AK9" s="211"/>
      <c r="AL9" s="211"/>
      <c r="AM9" s="211"/>
      <c r="AN9" s="211"/>
      <c r="AO9" s="211"/>
      <c r="AP9" s="212"/>
    </row>
    <row r="10" spans="1:42" s="10" customFormat="1" ht="26.25" customHeight="1">
      <c r="A10" s="117"/>
      <c r="B10" s="117"/>
      <c r="C10" s="117"/>
      <c r="D10" s="117"/>
      <c r="E10" s="280" t="s">
        <v>52</v>
      </c>
      <c r="F10" s="280"/>
      <c r="G10" s="280"/>
      <c r="H10" s="280"/>
      <c r="I10" s="280"/>
      <c r="J10" s="280"/>
      <c r="K10" s="280"/>
      <c r="L10" s="199"/>
      <c r="M10" s="200"/>
      <c r="N10" s="200"/>
      <c r="O10" s="200"/>
      <c r="P10" s="200"/>
      <c r="Q10" s="200"/>
      <c r="R10" s="200"/>
      <c r="S10" s="200"/>
      <c r="T10" s="200"/>
      <c r="U10" s="200"/>
      <c r="V10" s="200"/>
      <c r="W10" s="201"/>
      <c r="X10" s="280" t="s">
        <v>53</v>
      </c>
      <c r="Y10" s="280"/>
      <c r="Z10" s="280"/>
      <c r="AA10" s="280"/>
      <c r="AB10" s="280"/>
      <c r="AC10" s="280"/>
      <c r="AD10" s="280"/>
      <c r="AE10" s="199"/>
      <c r="AF10" s="200"/>
      <c r="AG10" s="200"/>
      <c r="AH10" s="200"/>
      <c r="AI10" s="200"/>
      <c r="AJ10" s="200"/>
      <c r="AK10" s="200"/>
      <c r="AL10" s="200"/>
      <c r="AM10" s="200"/>
      <c r="AN10" s="200"/>
      <c r="AO10" s="200"/>
      <c r="AP10" s="201"/>
    </row>
    <row r="11" spans="1:42" s="10" customFormat="1" ht="18.75" customHeight="1">
      <c r="A11" s="117"/>
      <c r="B11" s="117"/>
      <c r="C11" s="117"/>
      <c r="D11" s="117"/>
      <c r="E11" s="148" t="s">
        <v>64</v>
      </c>
      <c r="F11" s="148"/>
      <c r="G11" s="148"/>
      <c r="H11" s="148"/>
      <c r="I11" s="148"/>
      <c r="J11" s="148"/>
      <c r="K11" s="148"/>
      <c r="L11" s="148"/>
      <c r="M11" s="148"/>
      <c r="N11" s="148"/>
      <c r="O11" s="148"/>
      <c r="P11" s="148"/>
      <c r="Q11" s="148" t="s">
        <v>39</v>
      </c>
      <c r="R11" s="148"/>
      <c r="S11" s="148"/>
      <c r="T11" s="148"/>
      <c r="U11" s="148"/>
      <c r="V11" s="148"/>
      <c r="W11" s="148"/>
      <c r="X11" s="148"/>
      <c r="Y11" s="148"/>
      <c r="Z11" s="148"/>
      <c r="AA11" s="148"/>
      <c r="AB11" s="148"/>
      <c r="AC11" s="148" t="s">
        <v>9</v>
      </c>
      <c r="AD11" s="148"/>
      <c r="AE11" s="148"/>
      <c r="AF11" s="148"/>
      <c r="AG11" s="148"/>
      <c r="AH11" s="148"/>
      <c r="AI11" s="148"/>
      <c r="AJ11" s="148"/>
      <c r="AK11" s="148"/>
      <c r="AL11" s="148"/>
      <c r="AM11" s="148"/>
      <c r="AN11" s="148"/>
      <c r="AO11" s="148"/>
      <c r="AP11" s="148"/>
    </row>
    <row r="12" spans="1:42" s="10" customFormat="1" ht="26.25" customHeight="1">
      <c r="A12" s="117"/>
      <c r="B12" s="117"/>
      <c r="C12" s="117"/>
      <c r="D12" s="117"/>
      <c r="E12" s="185"/>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85"/>
      <c r="AL12" s="185"/>
      <c r="AM12" s="185"/>
      <c r="AN12" s="185"/>
      <c r="AO12" s="185"/>
      <c r="AP12" s="185"/>
    </row>
    <row r="18" ht="28.2" customHeight="1"/>
  </sheetData>
  <mergeCells count="29">
    <mergeCell ref="Y5:AP5"/>
    <mergeCell ref="G5:X5"/>
    <mergeCell ref="A5:D6"/>
    <mergeCell ref="E5:F6"/>
    <mergeCell ref="A7:D12"/>
    <mergeCell ref="E7:H7"/>
    <mergeCell ref="I7:K7"/>
    <mergeCell ref="M7:P7"/>
    <mergeCell ref="Q7:AP7"/>
    <mergeCell ref="E8:H8"/>
    <mergeCell ref="I8:U8"/>
    <mergeCell ref="V8:AF8"/>
    <mergeCell ref="AG8:AP8"/>
    <mergeCell ref="E9:H9"/>
    <mergeCell ref="I9:U9"/>
    <mergeCell ref="V9:AF9"/>
    <mergeCell ref="G6:X6"/>
    <mergeCell ref="Y6:AP6"/>
    <mergeCell ref="AE10:AP10"/>
    <mergeCell ref="E11:P11"/>
    <mergeCell ref="Q11:AB11"/>
    <mergeCell ref="AC11:AP11"/>
    <mergeCell ref="E12:P12"/>
    <mergeCell ref="Q12:AB12"/>
    <mergeCell ref="AC12:AP12"/>
    <mergeCell ref="AG9:AP9"/>
    <mergeCell ref="E10:K10"/>
    <mergeCell ref="L10:W10"/>
    <mergeCell ref="X10:AD10"/>
  </mergeCells>
  <phoneticPr fontId="2"/>
  <conditionalFormatting sqref="E5:F6">
    <cfRule type="expression" dxfId="481" priority="19">
      <formula>$E$5&lt;&gt;""</formula>
    </cfRule>
  </conditionalFormatting>
  <conditionalFormatting sqref="E9:H9">
    <cfRule type="expression" dxfId="480" priority="4">
      <formula>$E$9&lt;&gt;""</formula>
    </cfRule>
  </conditionalFormatting>
  <conditionalFormatting sqref="E12:P12">
    <cfRule type="expression" dxfId="479" priority="7">
      <formula>$E$12&lt;&gt;""</formula>
    </cfRule>
  </conditionalFormatting>
  <conditionalFormatting sqref="G6">
    <cfRule type="expression" dxfId="478" priority="2">
      <formula>$G$6&lt;&gt;""</formula>
    </cfRule>
  </conditionalFormatting>
  <conditionalFormatting sqref="I7:K7">
    <cfRule type="expression" dxfId="477" priority="14">
      <formula>$I$7&lt;&gt;""</formula>
    </cfRule>
  </conditionalFormatting>
  <conditionalFormatting sqref="I9:U9">
    <cfRule type="expression" dxfId="476" priority="12">
      <formula>$I$9&lt;&gt;""</formula>
    </cfRule>
  </conditionalFormatting>
  <conditionalFormatting sqref="L10:W10">
    <cfRule type="expression" dxfId="475" priority="9">
      <formula>$L$10&lt;&gt;""</formula>
    </cfRule>
  </conditionalFormatting>
  <conditionalFormatting sqref="M7:P7">
    <cfRule type="expression" dxfId="474" priority="13">
      <formula>$M$7&lt;&gt;""</formula>
    </cfRule>
  </conditionalFormatting>
  <conditionalFormatting sqref="Q12:AB12">
    <cfRule type="expression" dxfId="473" priority="6">
      <formula>$Q$12&lt;&gt;""</formula>
    </cfRule>
  </conditionalFormatting>
  <conditionalFormatting sqref="V9:AF9">
    <cfRule type="expression" dxfId="472" priority="11">
      <formula>$V$9&lt;&gt;""</formula>
    </cfRule>
  </conditionalFormatting>
  <conditionalFormatting sqref="Y6">
    <cfRule type="expression" dxfId="471" priority="1">
      <formula>$Y$6&lt;&gt;""</formula>
    </cfRule>
  </conditionalFormatting>
  <conditionalFormatting sqref="AC12:AP12">
    <cfRule type="expression" dxfId="470" priority="5">
      <formula>$AC$12&lt;&gt;""</formula>
    </cfRule>
  </conditionalFormatting>
  <conditionalFormatting sqref="AE10:AP10">
    <cfRule type="expression" dxfId="469" priority="8">
      <formula>$AE$10&lt;&gt;""</formula>
    </cfRule>
  </conditionalFormatting>
  <conditionalFormatting sqref="AG9:AP9">
    <cfRule type="expression" dxfId="468" priority="10">
      <formula>$AG$9&lt;&gt;""</formula>
    </cfRule>
  </conditionalFormatting>
  <dataValidations count="1">
    <dataValidation type="list" allowBlank="1" showInputMessage="1" showErrorMessage="1" sqref="E5:F6" xr:uid="{00000000-0002-0000-0300-000001000000}">
      <formula1>"〇"</formula1>
    </dataValidation>
  </dataValidations>
  <pageMargins left="0.7" right="0.7" top="0.75" bottom="0.75" header="0.3" footer="0.3"/>
  <pageSetup paperSize="9" scale="95"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5" tint="0.79998168889431442"/>
    <pageSetUpPr fitToPage="1"/>
  </sheetPr>
  <dimension ref="A1:AN65536"/>
  <sheetViews>
    <sheetView view="pageBreakPreview" zoomScale="60" zoomScaleNormal="71" workbookViewId="0"/>
  </sheetViews>
  <sheetFormatPr defaultColWidth="2.21875" defaultRowHeight="12.6"/>
  <cols>
    <col min="1" max="1" width="3.21875" style="32" customWidth="1"/>
    <col min="2" max="2" width="4.44140625" style="42" bestFit="1" customWidth="1"/>
    <col min="3" max="6" width="3.21875" style="32" customWidth="1"/>
    <col min="7" max="12" width="4.33203125" style="32" customWidth="1"/>
    <col min="13" max="18" width="3.21875" style="86" customWidth="1"/>
    <col min="19" max="26" width="4.77734375" style="32" customWidth="1"/>
    <col min="27" max="28" width="3.21875" style="32" customWidth="1"/>
    <col min="29" max="38" width="10.88671875" style="32" customWidth="1"/>
    <col min="39" max="39" width="39.88671875" style="32" customWidth="1"/>
    <col min="40" max="16384" width="2.21875" style="32"/>
  </cols>
  <sheetData>
    <row r="1" spans="1:40">
      <c r="AL1" s="42"/>
    </row>
    <row r="2" spans="1:40" ht="12.75" customHeight="1">
      <c r="A2" s="313" t="s">
        <v>241</v>
      </c>
      <c r="B2" s="313"/>
      <c r="C2" s="313"/>
      <c r="D2" s="313"/>
      <c r="E2" s="313"/>
      <c r="F2" s="313"/>
      <c r="G2" s="313"/>
      <c r="H2" s="313"/>
      <c r="I2" s="313"/>
      <c r="J2" s="313"/>
      <c r="K2" s="313"/>
      <c r="L2" s="313"/>
      <c r="M2" s="313"/>
      <c r="N2" s="313"/>
      <c r="O2" s="313"/>
      <c r="P2" s="313"/>
      <c r="Q2" s="313"/>
      <c r="R2" s="313"/>
      <c r="S2" s="313"/>
      <c r="T2" s="313"/>
      <c r="U2" s="313"/>
      <c r="V2" s="313"/>
      <c r="W2" s="313"/>
      <c r="X2" s="313"/>
      <c r="Y2" s="313"/>
      <c r="Z2" s="313"/>
      <c r="AA2" s="313"/>
      <c r="AB2" s="313"/>
      <c r="AC2" s="313"/>
      <c r="AD2" s="313"/>
      <c r="AE2" s="313"/>
      <c r="AF2" s="313"/>
      <c r="AG2" s="313"/>
      <c r="AH2" s="313"/>
      <c r="AI2" s="313"/>
      <c r="AJ2" s="313"/>
      <c r="AK2" s="313"/>
      <c r="AL2" s="313"/>
      <c r="AM2" s="313"/>
      <c r="AN2" s="313"/>
    </row>
    <row r="3" spans="1:40" ht="12.75" customHeight="1">
      <c r="A3" s="313"/>
      <c r="B3" s="313"/>
      <c r="C3" s="313"/>
      <c r="D3" s="313"/>
      <c r="E3" s="313"/>
      <c r="F3" s="313"/>
      <c r="G3" s="313"/>
      <c r="H3" s="313"/>
      <c r="I3" s="313"/>
      <c r="J3" s="313"/>
      <c r="K3" s="313"/>
      <c r="L3" s="313"/>
      <c r="M3" s="313"/>
      <c r="N3" s="313"/>
      <c r="O3" s="313"/>
      <c r="P3" s="313"/>
      <c r="Q3" s="313"/>
      <c r="R3" s="313"/>
      <c r="S3" s="313"/>
      <c r="T3" s="313"/>
      <c r="U3" s="313"/>
      <c r="V3" s="313"/>
      <c r="W3" s="313"/>
      <c r="X3" s="313"/>
      <c r="Y3" s="313"/>
      <c r="Z3" s="313"/>
      <c r="AA3" s="313"/>
      <c r="AB3" s="313"/>
      <c r="AC3" s="313"/>
      <c r="AD3" s="313"/>
      <c r="AE3" s="313"/>
      <c r="AF3" s="313"/>
      <c r="AG3" s="313"/>
      <c r="AH3" s="313"/>
      <c r="AI3" s="313"/>
      <c r="AJ3" s="313"/>
      <c r="AK3" s="313"/>
      <c r="AL3" s="313"/>
      <c r="AM3" s="313"/>
      <c r="AN3" s="313"/>
    </row>
    <row r="5" spans="1:40">
      <c r="AH5" s="309" t="s">
        <v>240</v>
      </c>
      <c r="AI5" s="310">
        <f>申請区分・会社概要・財務状況【共通】!E21</f>
        <v>0</v>
      </c>
      <c r="AJ5" s="310"/>
      <c r="AK5" s="310"/>
      <c r="AL5" s="310"/>
    </row>
    <row r="6" spans="1:40" ht="18.75" customHeight="1">
      <c r="AH6" s="309"/>
      <c r="AI6" s="310"/>
      <c r="AJ6" s="310"/>
      <c r="AK6" s="310"/>
      <c r="AL6" s="310"/>
    </row>
    <row r="9" spans="1:40" ht="42" customHeight="1">
      <c r="B9" s="306" t="s">
        <v>625</v>
      </c>
      <c r="C9" s="307" t="s">
        <v>239</v>
      </c>
      <c r="D9" s="307"/>
      <c r="E9" s="307"/>
      <c r="F9" s="307"/>
      <c r="G9" s="307"/>
      <c r="H9" s="307"/>
      <c r="I9" s="307"/>
      <c r="J9" s="307"/>
      <c r="K9" s="307"/>
      <c r="L9" s="308"/>
      <c r="M9" s="320" t="s">
        <v>0</v>
      </c>
      <c r="N9" s="320"/>
      <c r="O9" s="320"/>
      <c r="P9" s="320"/>
      <c r="Q9" s="320"/>
      <c r="R9" s="320"/>
      <c r="S9" s="320"/>
      <c r="T9" s="320"/>
      <c r="U9" s="320"/>
      <c r="V9" s="320"/>
      <c r="W9" s="320"/>
      <c r="X9" s="320"/>
      <c r="Y9" s="320"/>
      <c r="Z9" s="320"/>
      <c r="AA9" s="314" t="s">
        <v>238</v>
      </c>
      <c r="AB9" s="315"/>
      <c r="AC9" s="312" t="s">
        <v>1068</v>
      </c>
      <c r="AD9" s="308"/>
      <c r="AE9" s="312" t="s">
        <v>1069</v>
      </c>
      <c r="AF9" s="308"/>
      <c r="AG9" s="312" t="s">
        <v>1070</v>
      </c>
      <c r="AH9" s="308"/>
      <c r="AI9" s="312" t="s">
        <v>1071</v>
      </c>
      <c r="AJ9" s="308"/>
      <c r="AK9" s="312" t="s">
        <v>1072</v>
      </c>
      <c r="AL9" s="308"/>
      <c r="AM9" s="311" t="s">
        <v>613</v>
      </c>
    </row>
    <row r="10" spans="1:40" ht="18.75" customHeight="1">
      <c r="B10" s="306"/>
      <c r="C10" s="307" t="s">
        <v>237</v>
      </c>
      <c r="D10" s="307"/>
      <c r="E10" s="307"/>
      <c r="F10" s="308"/>
      <c r="G10" s="319" t="s">
        <v>236</v>
      </c>
      <c r="H10" s="307"/>
      <c r="I10" s="307"/>
      <c r="J10" s="307"/>
      <c r="K10" s="307"/>
      <c r="L10" s="308"/>
      <c r="M10" s="318" t="s">
        <v>287</v>
      </c>
      <c r="N10" s="318"/>
      <c r="O10" s="318"/>
      <c r="P10" s="318"/>
      <c r="Q10" s="318"/>
      <c r="R10" s="318"/>
      <c r="S10" s="320" t="s">
        <v>236</v>
      </c>
      <c r="T10" s="320"/>
      <c r="U10" s="320"/>
      <c r="V10" s="320"/>
      <c r="W10" s="320"/>
      <c r="X10" s="320"/>
      <c r="Y10" s="320"/>
      <c r="Z10" s="320"/>
      <c r="AA10" s="316"/>
      <c r="AB10" s="317"/>
      <c r="AC10" s="48" t="s">
        <v>235</v>
      </c>
      <c r="AD10" s="48" t="s">
        <v>624</v>
      </c>
      <c r="AE10" s="48" t="s">
        <v>235</v>
      </c>
      <c r="AF10" s="48" t="s">
        <v>624</v>
      </c>
      <c r="AG10" s="48" t="s">
        <v>235</v>
      </c>
      <c r="AH10" s="48" t="s">
        <v>624</v>
      </c>
      <c r="AI10" s="48" t="s">
        <v>235</v>
      </c>
      <c r="AJ10" s="48" t="s">
        <v>624</v>
      </c>
      <c r="AK10" s="48" t="s">
        <v>235</v>
      </c>
      <c r="AL10" s="48" t="s">
        <v>624</v>
      </c>
      <c r="AM10" s="311"/>
    </row>
    <row r="11" spans="1:40" ht="24.9" customHeight="1">
      <c r="B11" s="43">
        <v>1</v>
      </c>
      <c r="C11" s="304" t="e">
        <f>VLOOKUP($M11,'品目コードの紐づけ2027～'!$A$1:$D$959,'品目コードの紐づけ2027～'!C$1,FALSE)</f>
        <v>#N/A</v>
      </c>
      <c r="D11" s="304"/>
      <c r="E11" s="304"/>
      <c r="F11" s="305"/>
      <c r="G11" s="301" t="e">
        <f>VLOOKUP($M11,'品目コードの紐づけ2027～'!$A$1:$D$959,'品目コードの紐づけ2027～'!D$1,FALSE)</f>
        <v>#N/A</v>
      </c>
      <c r="H11" s="302"/>
      <c r="I11" s="302"/>
      <c r="J11" s="302"/>
      <c r="K11" s="302"/>
      <c r="L11" s="303"/>
      <c r="M11" s="298"/>
      <c r="N11" s="299"/>
      <c r="O11" s="299"/>
      <c r="P11" s="299"/>
      <c r="Q11" s="299"/>
      <c r="R11" s="300"/>
      <c r="S11" s="295" t="e">
        <f>VLOOKUP($M11,'詳細品目コード2027～'!$A$1:$C$959,'詳細品目コード2027～'!B$1,FALSE)</f>
        <v>#N/A</v>
      </c>
      <c r="T11" s="295"/>
      <c r="U11" s="295"/>
      <c r="V11" s="295"/>
      <c r="W11" s="295"/>
      <c r="X11" s="295"/>
      <c r="Y11" s="295"/>
      <c r="Z11" s="295"/>
      <c r="AA11" s="296"/>
      <c r="AB11" s="297"/>
      <c r="AC11" s="44"/>
      <c r="AD11" s="44"/>
      <c r="AE11" s="44"/>
      <c r="AF11" s="44"/>
      <c r="AG11" s="44"/>
      <c r="AH11" s="44"/>
      <c r="AI11" s="44"/>
      <c r="AJ11" s="44"/>
      <c r="AK11" s="44"/>
      <c r="AL11" s="45"/>
      <c r="AM11" s="46" t="e">
        <f>VLOOKUP($M11,'詳細品目コード2027～'!$A$1:$C$959,'詳細品目コード2027～'!C$1,FALSE)</f>
        <v>#N/A</v>
      </c>
    </row>
    <row r="12" spans="1:40" ht="24.9" customHeight="1">
      <c r="B12" s="43">
        <v>2</v>
      </c>
      <c r="C12" s="304" t="e">
        <f>VLOOKUP($M12,'品目コードの紐づけ2027～'!$A$1:$D$959,'品目コードの紐づけ2027～'!C$1,FALSE)</f>
        <v>#N/A</v>
      </c>
      <c r="D12" s="304"/>
      <c r="E12" s="304"/>
      <c r="F12" s="305"/>
      <c r="G12" s="301" t="e">
        <f>VLOOKUP($M12,'品目コードの紐づけ2027～'!$A$1:$D$959,'品目コードの紐づけ2027～'!D$1,FALSE)</f>
        <v>#N/A</v>
      </c>
      <c r="H12" s="302"/>
      <c r="I12" s="302"/>
      <c r="J12" s="302"/>
      <c r="K12" s="302"/>
      <c r="L12" s="303"/>
      <c r="M12" s="298"/>
      <c r="N12" s="299"/>
      <c r="O12" s="299"/>
      <c r="P12" s="299"/>
      <c r="Q12" s="299"/>
      <c r="R12" s="300"/>
      <c r="S12" s="295" t="e">
        <f>VLOOKUP($M12,'詳細品目コード2027～'!$A$1:$C$959,'詳細品目コード2027～'!B$1,FALSE)</f>
        <v>#N/A</v>
      </c>
      <c r="T12" s="295"/>
      <c r="U12" s="295"/>
      <c r="V12" s="295"/>
      <c r="W12" s="295"/>
      <c r="X12" s="295"/>
      <c r="Y12" s="295"/>
      <c r="Z12" s="295"/>
      <c r="AA12" s="296"/>
      <c r="AB12" s="297"/>
      <c r="AC12" s="44"/>
      <c r="AD12" s="44"/>
      <c r="AE12" s="44"/>
      <c r="AF12" s="44"/>
      <c r="AG12" s="44"/>
      <c r="AH12" s="44"/>
      <c r="AI12" s="44"/>
      <c r="AJ12" s="44"/>
      <c r="AK12" s="44"/>
      <c r="AL12" s="45"/>
      <c r="AM12" s="46" t="e">
        <f>VLOOKUP($M12,'詳細品目コード2027～'!$A$1:$C$959,'詳細品目コード2027～'!C$1,FALSE)</f>
        <v>#N/A</v>
      </c>
    </row>
    <row r="13" spans="1:40" ht="24.9" customHeight="1">
      <c r="B13" s="43">
        <v>3</v>
      </c>
      <c r="C13" s="304" t="e">
        <f>VLOOKUP($M13,'品目コードの紐づけ2027～'!$A$1:$D$959,'品目コードの紐づけ2027～'!C$1,FALSE)</f>
        <v>#N/A</v>
      </c>
      <c r="D13" s="304"/>
      <c r="E13" s="304"/>
      <c r="F13" s="305"/>
      <c r="G13" s="301" t="e">
        <f>VLOOKUP($M13,'品目コードの紐づけ2027～'!$A$1:$D$959,'品目コードの紐づけ2027～'!D$1,FALSE)</f>
        <v>#N/A</v>
      </c>
      <c r="H13" s="302"/>
      <c r="I13" s="302"/>
      <c r="J13" s="302"/>
      <c r="K13" s="302"/>
      <c r="L13" s="303"/>
      <c r="M13" s="298"/>
      <c r="N13" s="299"/>
      <c r="O13" s="299"/>
      <c r="P13" s="299"/>
      <c r="Q13" s="299"/>
      <c r="R13" s="300"/>
      <c r="S13" s="295" t="e">
        <f>VLOOKUP($M13,'詳細品目コード2027～'!$A$1:$C$959,'詳細品目コード2027～'!B$1,FALSE)</f>
        <v>#N/A</v>
      </c>
      <c r="T13" s="295"/>
      <c r="U13" s="295"/>
      <c r="V13" s="295"/>
      <c r="W13" s="295"/>
      <c r="X13" s="295"/>
      <c r="Y13" s="295"/>
      <c r="Z13" s="295"/>
      <c r="AA13" s="296"/>
      <c r="AB13" s="297"/>
      <c r="AC13" s="44"/>
      <c r="AD13" s="44"/>
      <c r="AE13" s="44"/>
      <c r="AF13" s="44"/>
      <c r="AG13" s="44"/>
      <c r="AH13" s="44"/>
      <c r="AI13" s="44"/>
      <c r="AJ13" s="44"/>
      <c r="AK13" s="44"/>
      <c r="AL13" s="45"/>
      <c r="AM13" s="46" t="e">
        <f>VLOOKUP($M13,'詳細品目コード2027～'!$A$1:$C$959,'詳細品目コード2027～'!C$1,FALSE)</f>
        <v>#N/A</v>
      </c>
    </row>
    <row r="14" spans="1:40" ht="24.9" customHeight="1">
      <c r="B14" s="43">
        <v>4</v>
      </c>
      <c r="C14" s="304" t="e">
        <f>VLOOKUP($M14,'品目コードの紐づけ2027～'!$A$1:$D$959,'品目コードの紐づけ2027～'!C$1,FALSE)</f>
        <v>#N/A</v>
      </c>
      <c r="D14" s="304"/>
      <c r="E14" s="304"/>
      <c r="F14" s="305"/>
      <c r="G14" s="301" t="e">
        <f>VLOOKUP($M14,'品目コードの紐づけ2027～'!$A$1:$D$959,'品目コードの紐づけ2027～'!D$1,FALSE)</f>
        <v>#N/A</v>
      </c>
      <c r="H14" s="302"/>
      <c r="I14" s="302"/>
      <c r="J14" s="302"/>
      <c r="K14" s="302"/>
      <c r="L14" s="303"/>
      <c r="M14" s="298"/>
      <c r="N14" s="299"/>
      <c r="O14" s="299"/>
      <c r="P14" s="299"/>
      <c r="Q14" s="299"/>
      <c r="R14" s="300"/>
      <c r="S14" s="295" t="e">
        <f>VLOOKUP($M14,'詳細品目コード2027～'!$A$1:$C$959,'詳細品目コード2027～'!B$1,FALSE)</f>
        <v>#N/A</v>
      </c>
      <c r="T14" s="295"/>
      <c r="U14" s="295"/>
      <c r="V14" s="295"/>
      <c r="W14" s="295"/>
      <c r="X14" s="295"/>
      <c r="Y14" s="295"/>
      <c r="Z14" s="295"/>
      <c r="AA14" s="296"/>
      <c r="AB14" s="297"/>
      <c r="AC14" s="44"/>
      <c r="AD14" s="44"/>
      <c r="AE14" s="44"/>
      <c r="AF14" s="44"/>
      <c r="AG14" s="44"/>
      <c r="AH14" s="44"/>
      <c r="AI14" s="44"/>
      <c r="AJ14" s="44"/>
      <c r="AK14" s="44"/>
      <c r="AL14" s="44"/>
      <c r="AM14" s="46" t="e">
        <f>VLOOKUP($M14,'詳細品目コード2027～'!$A$1:$C$959,'詳細品目コード2027～'!C$1,FALSE)</f>
        <v>#N/A</v>
      </c>
    </row>
    <row r="15" spans="1:40" ht="24.9" customHeight="1">
      <c r="B15" s="43">
        <v>5</v>
      </c>
      <c r="C15" s="304" t="e">
        <f>VLOOKUP($M15,'品目コードの紐づけ2027～'!$A$1:$D$959,'品目コードの紐づけ2027～'!C$1,FALSE)</f>
        <v>#N/A</v>
      </c>
      <c r="D15" s="304"/>
      <c r="E15" s="304"/>
      <c r="F15" s="305"/>
      <c r="G15" s="301" t="e">
        <f>VLOOKUP($M15,'品目コードの紐づけ2027～'!$A$1:$D$959,'品目コードの紐づけ2027～'!D$1,FALSE)</f>
        <v>#N/A</v>
      </c>
      <c r="H15" s="302"/>
      <c r="I15" s="302"/>
      <c r="J15" s="302"/>
      <c r="K15" s="302"/>
      <c r="L15" s="303"/>
      <c r="M15" s="298"/>
      <c r="N15" s="299"/>
      <c r="O15" s="299"/>
      <c r="P15" s="299"/>
      <c r="Q15" s="299"/>
      <c r="R15" s="300"/>
      <c r="S15" s="295" t="e">
        <f>VLOOKUP($M15,'詳細品目コード2027～'!$A$1:$C$959,'詳細品目コード2027～'!B$1,FALSE)</f>
        <v>#N/A</v>
      </c>
      <c r="T15" s="295"/>
      <c r="U15" s="295"/>
      <c r="V15" s="295"/>
      <c r="W15" s="295"/>
      <c r="X15" s="295"/>
      <c r="Y15" s="295"/>
      <c r="Z15" s="295"/>
      <c r="AA15" s="296"/>
      <c r="AB15" s="297"/>
      <c r="AC15" s="44"/>
      <c r="AD15" s="44"/>
      <c r="AE15" s="44"/>
      <c r="AF15" s="44"/>
      <c r="AG15" s="44"/>
      <c r="AH15" s="44"/>
      <c r="AI15" s="44"/>
      <c r="AJ15" s="44"/>
      <c r="AK15" s="44"/>
      <c r="AL15" s="45"/>
      <c r="AM15" s="46" t="e">
        <f>VLOOKUP($M15,'詳細品目コード2027～'!$A$1:$C$959,'詳細品目コード2027～'!C$1,FALSE)</f>
        <v>#N/A</v>
      </c>
    </row>
    <row r="16" spans="1:40" ht="24.9" customHeight="1">
      <c r="B16" s="43">
        <v>6</v>
      </c>
      <c r="C16" s="304" t="e">
        <f>VLOOKUP($M16,'品目コードの紐づけ2027～'!$A$1:$D$959,'品目コードの紐づけ2027～'!C$1,FALSE)</f>
        <v>#N/A</v>
      </c>
      <c r="D16" s="304"/>
      <c r="E16" s="304"/>
      <c r="F16" s="305"/>
      <c r="G16" s="301" t="e">
        <f>VLOOKUP($M16,'品目コードの紐づけ2027～'!$A$1:$D$959,'品目コードの紐づけ2027～'!D$1,FALSE)</f>
        <v>#N/A</v>
      </c>
      <c r="H16" s="302"/>
      <c r="I16" s="302"/>
      <c r="J16" s="302"/>
      <c r="K16" s="302"/>
      <c r="L16" s="303"/>
      <c r="M16" s="298"/>
      <c r="N16" s="299"/>
      <c r="O16" s="299"/>
      <c r="P16" s="299"/>
      <c r="Q16" s="299"/>
      <c r="R16" s="300"/>
      <c r="S16" s="295" t="e">
        <f>VLOOKUP($M16,'詳細品目コード2027～'!$A$1:$C$959,'詳細品目コード2027～'!B$1,FALSE)</f>
        <v>#N/A</v>
      </c>
      <c r="T16" s="295"/>
      <c r="U16" s="295"/>
      <c r="V16" s="295"/>
      <c r="W16" s="295"/>
      <c r="X16" s="295"/>
      <c r="Y16" s="295"/>
      <c r="Z16" s="295"/>
      <c r="AA16" s="296"/>
      <c r="AB16" s="297"/>
      <c r="AC16" s="44"/>
      <c r="AD16" s="44"/>
      <c r="AE16" s="44"/>
      <c r="AF16" s="44"/>
      <c r="AG16" s="44"/>
      <c r="AH16" s="44"/>
      <c r="AI16" s="44"/>
      <c r="AJ16" s="44"/>
      <c r="AK16" s="44"/>
      <c r="AL16" s="45"/>
      <c r="AM16" s="46" t="e">
        <f>VLOOKUP($M16,'詳細品目コード2027～'!$A$1:$C$959,'詳細品目コード2027～'!C$1,FALSE)</f>
        <v>#N/A</v>
      </c>
    </row>
    <row r="17" spans="2:39" ht="24.9" customHeight="1">
      <c r="B17" s="43">
        <v>7</v>
      </c>
      <c r="C17" s="304" t="e">
        <f>VLOOKUP($M17,'品目コードの紐づけ2027～'!$A$1:$D$959,'品目コードの紐づけ2027～'!C$1,FALSE)</f>
        <v>#N/A</v>
      </c>
      <c r="D17" s="304"/>
      <c r="E17" s="304"/>
      <c r="F17" s="305"/>
      <c r="G17" s="301" t="e">
        <f>VLOOKUP($M17,'品目コードの紐づけ2027～'!$A$1:$D$959,'品目コードの紐づけ2027～'!D$1,FALSE)</f>
        <v>#N/A</v>
      </c>
      <c r="H17" s="302"/>
      <c r="I17" s="302"/>
      <c r="J17" s="302"/>
      <c r="K17" s="302"/>
      <c r="L17" s="303"/>
      <c r="M17" s="298"/>
      <c r="N17" s="299"/>
      <c r="O17" s="299"/>
      <c r="P17" s="299"/>
      <c r="Q17" s="299"/>
      <c r="R17" s="300"/>
      <c r="S17" s="295" t="e">
        <f>VLOOKUP($M17,'詳細品目コード2027～'!$A$1:$C$959,'詳細品目コード2027～'!B$1,FALSE)</f>
        <v>#N/A</v>
      </c>
      <c r="T17" s="295"/>
      <c r="U17" s="295"/>
      <c r="V17" s="295"/>
      <c r="W17" s="295"/>
      <c r="X17" s="295"/>
      <c r="Y17" s="295"/>
      <c r="Z17" s="295"/>
      <c r="AA17" s="296"/>
      <c r="AB17" s="297"/>
      <c r="AC17" s="44"/>
      <c r="AD17" s="44"/>
      <c r="AE17" s="44"/>
      <c r="AF17" s="44"/>
      <c r="AG17" s="44"/>
      <c r="AH17" s="44"/>
      <c r="AI17" s="44"/>
      <c r="AJ17" s="44"/>
      <c r="AK17" s="44"/>
      <c r="AL17" s="45"/>
      <c r="AM17" s="46" t="e">
        <f>VLOOKUP($M17,'詳細品目コード2027～'!$A$1:$C$959,'詳細品目コード2027～'!C$1,FALSE)</f>
        <v>#N/A</v>
      </c>
    </row>
    <row r="18" spans="2:39" ht="24.9" customHeight="1">
      <c r="B18" s="43">
        <v>8</v>
      </c>
      <c r="C18" s="304" t="e">
        <f>VLOOKUP($M18,'品目コードの紐づけ2027～'!$A$1:$D$959,'品目コードの紐づけ2027～'!C$1,FALSE)</f>
        <v>#N/A</v>
      </c>
      <c r="D18" s="304"/>
      <c r="E18" s="304"/>
      <c r="F18" s="305"/>
      <c r="G18" s="301" t="e">
        <f>VLOOKUP($M18,'品目コードの紐づけ2027～'!$A$1:$D$959,'品目コードの紐づけ2027～'!D$1,FALSE)</f>
        <v>#N/A</v>
      </c>
      <c r="H18" s="302"/>
      <c r="I18" s="302"/>
      <c r="J18" s="302"/>
      <c r="K18" s="302"/>
      <c r="L18" s="303"/>
      <c r="M18" s="298"/>
      <c r="N18" s="299"/>
      <c r="O18" s="299"/>
      <c r="P18" s="299"/>
      <c r="Q18" s="299"/>
      <c r="R18" s="300"/>
      <c r="S18" s="295" t="e">
        <f>VLOOKUP($M18,'詳細品目コード2027～'!$A$1:$C$959,'詳細品目コード2027～'!B$1,FALSE)</f>
        <v>#N/A</v>
      </c>
      <c r="T18" s="295"/>
      <c r="U18" s="295"/>
      <c r="V18" s="295"/>
      <c r="W18" s="295"/>
      <c r="X18" s="295"/>
      <c r="Y18" s="295"/>
      <c r="Z18" s="295"/>
      <c r="AA18" s="296"/>
      <c r="AB18" s="297"/>
      <c r="AC18" s="44"/>
      <c r="AD18" s="44"/>
      <c r="AE18" s="44"/>
      <c r="AF18" s="44"/>
      <c r="AG18" s="44"/>
      <c r="AH18" s="44"/>
      <c r="AI18" s="44"/>
      <c r="AJ18" s="44"/>
      <c r="AK18" s="44"/>
      <c r="AL18" s="45"/>
      <c r="AM18" s="46" t="e">
        <f>VLOOKUP($M18,'詳細品目コード2027～'!$A$1:$C$959,'詳細品目コード2027～'!C$1,FALSE)</f>
        <v>#N/A</v>
      </c>
    </row>
    <row r="19" spans="2:39" ht="24.9" customHeight="1">
      <c r="B19" s="43">
        <v>9</v>
      </c>
      <c r="C19" s="304" t="e">
        <f>VLOOKUP($M19,'品目コードの紐づけ2027～'!$A$1:$D$959,'品目コードの紐づけ2027～'!C$1,FALSE)</f>
        <v>#N/A</v>
      </c>
      <c r="D19" s="304"/>
      <c r="E19" s="304"/>
      <c r="F19" s="305"/>
      <c r="G19" s="301" t="e">
        <f>VLOOKUP($M19,'品目コードの紐づけ2027～'!$A$1:$D$959,'品目コードの紐づけ2027～'!D$1,FALSE)</f>
        <v>#N/A</v>
      </c>
      <c r="H19" s="302"/>
      <c r="I19" s="302"/>
      <c r="J19" s="302"/>
      <c r="K19" s="302"/>
      <c r="L19" s="303"/>
      <c r="M19" s="298"/>
      <c r="N19" s="299"/>
      <c r="O19" s="299"/>
      <c r="P19" s="299"/>
      <c r="Q19" s="299"/>
      <c r="R19" s="300"/>
      <c r="S19" s="295" t="e">
        <f>VLOOKUP($M19,'詳細品目コード2027～'!$A$1:$C$959,'詳細品目コード2027～'!B$1,FALSE)</f>
        <v>#N/A</v>
      </c>
      <c r="T19" s="295"/>
      <c r="U19" s="295"/>
      <c r="V19" s="295"/>
      <c r="W19" s="295"/>
      <c r="X19" s="295"/>
      <c r="Y19" s="295"/>
      <c r="Z19" s="295"/>
      <c r="AA19" s="296"/>
      <c r="AB19" s="297"/>
      <c r="AC19" s="44"/>
      <c r="AD19" s="44"/>
      <c r="AE19" s="44"/>
      <c r="AF19" s="44"/>
      <c r="AG19" s="44"/>
      <c r="AH19" s="44"/>
      <c r="AI19" s="44"/>
      <c r="AJ19" s="44"/>
      <c r="AK19" s="44"/>
      <c r="AL19" s="45"/>
      <c r="AM19" s="46" t="e">
        <f>VLOOKUP($M19,'詳細品目コード2027～'!$A$1:$C$959,'詳細品目コード2027～'!C$1,FALSE)</f>
        <v>#N/A</v>
      </c>
    </row>
    <row r="20" spans="2:39" ht="24.9" customHeight="1">
      <c r="B20" s="43">
        <v>10</v>
      </c>
      <c r="C20" s="304" t="e">
        <f>VLOOKUP($M20,'品目コードの紐づけ2027～'!$A$1:$D$959,'品目コードの紐づけ2027～'!C$1,FALSE)</f>
        <v>#N/A</v>
      </c>
      <c r="D20" s="304"/>
      <c r="E20" s="304"/>
      <c r="F20" s="305"/>
      <c r="G20" s="301" t="e">
        <f>VLOOKUP($M20,'品目コードの紐づけ2027～'!$A$1:$D$959,'品目コードの紐づけ2027～'!D$1,FALSE)</f>
        <v>#N/A</v>
      </c>
      <c r="H20" s="302"/>
      <c r="I20" s="302"/>
      <c r="J20" s="302"/>
      <c r="K20" s="302"/>
      <c r="L20" s="303"/>
      <c r="M20" s="298"/>
      <c r="N20" s="299"/>
      <c r="O20" s="299"/>
      <c r="P20" s="299"/>
      <c r="Q20" s="299"/>
      <c r="R20" s="300"/>
      <c r="S20" s="295" t="e">
        <f>VLOOKUP($M20,'詳細品目コード2027～'!$A$1:$C$959,'詳細品目コード2027～'!B$1,FALSE)</f>
        <v>#N/A</v>
      </c>
      <c r="T20" s="295"/>
      <c r="U20" s="295"/>
      <c r="V20" s="295"/>
      <c r="W20" s="295"/>
      <c r="X20" s="295"/>
      <c r="Y20" s="295"/>
      <c r="Z20" s="295"/>
      <c r="AA20" s="296"/>
      <c r="AB20" s="297"/>
      <c r="AC20" s="44"/>
      <c r="AD20" s="44"/>
      <c r="AE20" s="44"/>
      <c r="AF20" s="44"/>
      <c r="AG20" s="44"/>
      <c r="AH20" s="44"/>
      <c r="AI20" s="44"/>
      <c r="AJ20" s="44"/>
      <c r="AK20" s="44"/>
      <c r="AL20" s="45"/>
      <c r="AM20" s="46" t="e">
        <f>VLOOKUP($M20,'詳細品目コード2027～'!$A$1:$C$959,'詳細品目コード2027～'!C$1,FALSE)</f>
        <v>#N/A</v>
      </c>
    </row>
    <row r="21" spans="2:39" ht="24.9" customHeight="1">
      <c r="B21" s="43">
        <v>11</v>
      </c>
      <c r="C21" s="304" t="e">
        <f>VLOOKUP($M21,'品目コードの紐づけ2027～'!$A$1:$D$959,'品目コードの紐づけ2027～'!C$1,FALSE)</f>
        <v>#N/A</v>
      </c>
      <c r="D21" s="304"/>
      <c r="E21" s="304"/>
      <c r="F21" s="305"/>
      <c r="G21" s="301" t="e">
        <f>VLOOKUP($M21,'品目コードの紐づけ2027～'!$A$1:$D$959,'品目コードの紐づけ2027～'!D$1,FALSE)</f>
        <v>#N/A</v>
      </c>
      <c r="H21" s="302"/>
      <c r="I21" s="302"/>
      <c r="J21" s="302"/>
      <c r="K21" s="302"/>
      <c r="L21" s="303"/>
      <c r="M21" s="298"/>
      <c r="N21" s="299"/>
      <c r="O21" s="299"/>
      <c r="P21" s="299"/>
      <c r="Q21" s="299"/>
      <c r="R21" s="300"/>
      <c r="S21" s="295" t="e">
        <f>VLOOKUP($M21,'詳細品目コード2027～'!$A$1:$C$959,'詳細品目コード2027～'!B$1,FALSE)</f>
        <v>#N/A</v>
      </c>
      <c r="T21" s="295"/>
      <c r="U21" s="295"/>
      <c r="V21" s="295"/>
      <c r="W21" s="295"/>
      <c r="X21" s="295"/>
      <c r="Y21" s="295"/>
      <c r="Z21" s="295"/>
      <c r="AA21" s="296"/>
      <c r="AB21" s="297"/>
      <c r="AC21" s="44"/>
      <c r="AD21" s="44"/>
      <c r="AE21" s="44"/>
      <c r="AF21" s="44"/>
      <c r="AG21" s="44"/>
      <c r="AH21" s="44"/>
      <c r="AI21" s="44"/>
      <c r="AJ21" s="44"/>
      <c r="AK21" s="44"/>
      <c r="AL21" s="45"/>
      <c r="AM21" s="46" t="e">
        <f>VLOOKUP($M21,'詳細品目コード2027～'!$A$1:$C$959,'詳細品目コード2027～'!C$1,FALSE)</f>
        <v>#N/A</v>
      </c>
    </row>
    <row r="22" spans="2:39" ht="24.9" customHeight="1">
      <c r="B22" s="43">
        <v>12</v>
      </c>
      <c r="C22" s="304" t="e">
        <f>VLOOKUP($M22,'品目コードの紐づけ2027～'!$A$1:$D$959,'品目コードの紐づけ2027～'!C$1,FALSE)</f>
        <v>#N/A</v>
      </c>
      <c r="D22" s="304"/>
      <c r="E22" s="304"/>
      <c r="F22" s="305"/>
      <c r="G22" s="301" t="e">
        <f>VLOOKUP($M22,'品目コードの紐づけ2027～'!$A$1:$D$959,'品目コードの紐づけ2027～'!D$1,FALSE)</f>
        <v>#N/A</v>
      </c>
      <c r="H22" s="302"/>
      <c r="I22" s="302"/>
      <c r="J22" s="302"/>
      <c r="K22" s="302"/>
      <c r="L22" s="303"/>
      <c r="M22" s="298"/>
      <c r="N22" s="299"/>
      <c r="O22" s="299"/>
      <c r="P22" s="299"/>
      <c r="Q22" s="299"/>
      <c r="R22" s="300"/>
      <c r="S22" s="295" t="e">
        <f>VLOOKUP($M22,'詳細品目コード2027～'!$A$1:$C$959,'詳細品目コード2027～'!B$1,FALSE)</f>
        <v>#N/A</v>
      </c>
      <c r="T22" s="295"/>
      <c r="U22" s="295"/>
      <c r="V22" s="295"/>
      <c r="W22" s="295"/>
      <c r="X22" s="295"/>
      <c r="Y22" s="295"/>
      <c r="Z22" s="295"/>
      <c r="AA22" s="296"/>
      <c r="AB22" s="297"/>
      <c r="AC22" s="44"/>
      <c r="AD22" s="44"/>
      <c r="AE22" s="44"/>
      <c r="AF22" s="44"/>
      <c r="AG22" s="44"/>
      <c r="AH22" s="44"/>
      <c r="AI22" s="44"/>
      <c r="AJ22" s="44"/>
      <c r="AK22" s="44"/>
      <c r="AL22" s="45"/>
      <c r="AM22" s="46" t="e">
        <f>VLOOKUP($M22,'詳細品目コード2027～'!$A$1:$C$959,'詳細品目コード2027～'!C$1,FALSE)</f>
        <v>#N/A</v>
      </c>
    </row>
    <row r="23" spans="2:39" ht="24.9" customHeight="1">
      <c r="B23" s="43">
        <v>13</v>
      </c>
      <c r="C23" s="304" t="e">
        <f>VLOOKUP($M23,'品目コードの紐づけ2027～'!$A$1:$D$959,'品目コードの紐づけ2027～'!C$1,FALSE)</f>
        <v>#N/A</v>
      </c>
      <c r="D23" s="304"/>
      <c r="E23" s="304"/>
      <c r="F23" s="305"/>
      <c r="G23" s="301" t="e">
        <f>VLOOKUP($M23,'品目コードの紐づけ2027～'!$A$1:$D$959,'品目コードの紐づけ2027～'!D$1,FALSE)</f>
        <v>#N/A</v>
      </c>
      <c r="H23" s="302"/>
      <c r="I23" s="302"/>
      <c r="J23" s="302"/>
      <c r="K23" s="302"/>
      <c r="L23" s="303"/>
      <c r="M23" s="298"/>
      <c r="N23" s="299"/>
      <c r="O23" s="299"/>
      <c r="P23" s="299"/>
      <c r="Q23" s="299"/>
      <c r="R23" s="300"/>
      <c r="S23" s="295" t="e">
        <f>VLOOKUP($M23,'詳細品目コード2027～'!$A$1:$C$959,'詳細品目コード2027～'!B$1,FALSE)</f>
        <v>#N/A</v>
      </c>
      <c r="T23" s="295"/>
      <c r="U23" s="295"/>
      <c r="V23" s="295"/>
      <c r="W23" s="295"/>
      <c r="X23" s="295"/>
      <c r="Y23" s="295"/>
      <c r="Z23" s="295"/>
      <c r="AA23" s="296"/>
      <c r="AB23" s="297"/>
      <c r="AC23" s="44"/>
      <c r="AD23" s="44"/>
      <c r="AE23" s="44"/>
      <c r="AF23" s="44"/>
      <c r="AG23" s="44"/>
      <c r="AH23" s="44"/>
      <c r="AI23" s="44"/>
      <c r="AJ23" s="44"/>
      <c r="AK23" s="44"/>
      <c r="AL23" s="45"/>
      <c r="AM23" s="46" t="e">
        <f>VLOOKUP($M23,'詳細品目コード2027～'!$A$1:$C$959,'詳細品目コード2027～'!C$1,FALSE)</f>
        <v>#N/A</v>
      </c>
    </row>
    <row r="24" spans="2:39" ht="24.9" customHeight="1">
      <c r="B24" s="43">
        <v>14</v>
      </c>
      <c r="C24" s="304" t="e">
        <f>VLOOKUP($M24,'品目コードの紐づけ2027～'!$A$1:$D$959,'品目コードの紐づけ2027～'!C$1,FALSE)</f>
        <v>#N/A</v>
      </c>
      <c r="D24" s="304"/>
      <c r="E24" s="304"/>
      <c r="F24" s="305"/>
      <c r="G24" s="301" t="e">
        <f>VLOOKUP($M24,'品目コードの紐づけ2027～'!$A$1:$D$959,'品目コードの紐づけ2027～'!D$1,FALSE)</f>
        <v>#N/A</v>
      </c>
      <c r="H24" s="302"/>
      <c r="I24" s="302"/>
      <c r="J24" s="302"/>
      <c r="K24" s="302"/>
      <c r="L24" s="303"/>
      <c r="M24" s="298"/>
      <c r="N24" s="299"/>
      <c r="O24" s="299"/>
      <c r="P24" s="299"/>
      <c r="Q24" s="299"/>
      <c r="R24" s="300"/>
      <c r="S24" s="295" t="e">
        <f>VLOOKUP($M24,'詳細品目コード2027～'!$A$1:$C$959,'詳細品目コード2027～'!B$1,FALSE)</f>
        <v>#N/A</v>
      </c>
      <c r="T24" s="295"/>
      <c r="U24" s="295"/>
      <c r="V24" s="295"/>
      <c r="W24" s="295"/>
      <c r="X24" s="295"/>
      <c r="Y24" s="295"/>
      <c r="Z24" s="295"/>
      <c r="AA24" s="296"/>
      <c r="AB24" s="297"/>
      <c r="AC24" s="44"/>
      <c r="AD24" s="44"/>
      <c r="AE24" s="44"/>
      <c r="AF24" s="44"/>
      <c r="AG24" s="44"/>
      <c r="AH24" s="44"/>
      <c r="AI24" s="44"/>
      <c r="AJ24" s="44"/>
      <c r="AK24" s="44"/>
      <c r="AL24" s="45"/>
      <c r="AM24" s="46" t="e">
        <f>VLOOKUP($M24,'詳細品目コード2027～'!$A$1:$C$959,'詳細品目コード2027～'!C$1,FALSE)</f>
        <v>#N/A</v>
      </c>
    </row>
    <row r="25" spans="2:39" ht="24.9" customHeight="1">
      <c r="B25" s="43">
        <v>15</v>
      </c>
      <c r="C25" s="304" t="e">
        <f>VLOOKUP($M25,'品目コードの紐づけ2027～'!$A$1:$D$959,'品目コードの紐づけ2027～'!C$1,FALSE)</f>
        <v>#N/A</v>
      </c>
      <c r="D25" s="304"/>
      <c r="E25" s="304"/>
      <c r="F25" s="305"/>
      <c r="G25" s="301" t="e">
        <f>VLOOKUP($M25,'品目コードの紐づけ2027～'!$A$1:$D$959,'品目コードの紐づけ2027～'!D$1,FALSE)</f>
        <v>#N/A</v>
      </c>
      <c r="H25" s="302"/>
      <c r="I25" s="302"/>
      <c r="J25" s="302"/>
      <c r="K25" s="302"/>
      <c r="L25" s="303"/>
      <c r="M25" s="298"/>
      <c r="N25" s="299"/>
      <c r="O25" s="299"/>
      <c r="P25" s="299"/>
      <c r="Q25" s="299"/>
      <c r="R25" s="300"/>
      <c r="S25" s="295" t="e">
        <f>VLOOKUP($M25,'詳細品目コード2027～'!$A$1:$C$959,'詳細品目コード2027～'!B$1,FALSE)</f>
        <v>#N/A</v>
      </c>
      <c r="T25" s="295"/>
      <c r="U25" s="295"/>
      <c r="V25" s="295"/>
      <c r="W25" s="295"/>
      <c r="X25" s="295"/>
      <c r="Y25" s="295"/>
      <c r="Z25" s="295"/>
      <c r="AA25" s="296"/>
      <c r="AB25" s="297"/>
      <c r="AC25" s="44"/>
      <c r="AD25" s="44"/>
      <c r="AE25" s="44"/>
      <c r="AF25" s="44"/>
      <c r="AG25" s="44"/>
      <c r="AH25" s="44"/>
      <c r="AI25" s="44"/>
      <c r="AJ25" s="44"/>
      <c r="AK25" s="44"/>
      <c r="AL25" s="45"/>
      <c r="AM25" s="46" t="e">
        <f>VLOOKUP($M25,'詳細品目コード2027～'!$A$1:$C$959,'詳細品目コード2027～'!C$1,FALSE)</f>
        <v>#N/A</v>
      </c>
    </row>
    <row r="26" spans="2:39" ht="24.9" customHeight="1">
      <c r="B26" s="43">
        <v>16</v>
      </c>
      <c r="C26" s="304" t="e">
        <f>VLOOKUP($M26,'品目コードの紐づけ2027～'!$A$1:$D$959,'品目コードの紐づけ2027～'!C$1,FALSE)</f>
        <v>#N/A</v>
      </c>
      <c r="D26" s="304"/>
      <c r="E26" s="304"/>
      <c r="F26" s="305"/>
      <c r="G26" s="301" t="e">
        <f>VLOOKUP($M26,'品目コードの紐づけ2027～'!$A$1:$D$959,'品目コードの紐づけ2027～'!D$1,FALSE)</f>
        <v>#N/A</v>
      </c>
      <c r="H26" s="302"/>
      <c r="I26" s="302"/>
      <c r="J26" s="302"/>
      <c r="K26" s="302"/>
      <c r="L26" s="303"/>
      <c r="M26" s="298"/>
      <c r="N26" s="299"/>
      <c r="O26" s="299"/>
      <c r="P26" s="299"/>
      <c r="Q26" s="299"/>
      <c r="R26" s="300"/>
      <c r="S26" s="295" t="e">
        <f>VLOOKUP($M26,'詳細品目コード2027～'!$A$1:$C$959,'詳細品目コード2027～'!B$1,FALSE)</f>
        <v>#N/A</v>
      </c>
      <c r="T26" s="295"/>
      <c r="U26" s="295"/>
      <c r="V26" s="295"/>
      <c r="W26" s="295"/>
      <c r="X26" s="295"/>
      <c r="Y26" s="295"/>
      <c r="Z26" s="295"/>
      <c r="AA26" s="296"/>
      <c r="AB26" s="297"/>
      <c r="AC26" s="44"/>
      <c r="AD26" s="44"/>
      <c r="AE26" s="44"/>
      <c r="AF26" s="44"/>
      <c r="AG26" s="44"/>
      <c r="AH26" s="44"/>
      <c r="AI26" s="44"/>
      <c r="AJ26" s="44"/>
      <c r="AK26" s="44"/>
      <c r="AL26" s="45"/>
      <c r="AM26" s="46" t="e">
        <f>VLOOKUP($M26,'詳細品目コード2027～'!$A$1:$C$959,'詳細品目コード2027～'!C$1,FALSE)</f>
        <v>#N/A</v>
      </c>
    </row>
    <row r="27" spans="2:39" ht="24.9" customHeight="1">
      <c r="B27" s="43">
        <v>17</v>
      </c>
      <c r="C27" s="304" t="e">
        <f>VLOOKUP($M27,'品目コードの紐づけ2027～'!$A$1:$D$959,'品目コードの紐づけ2027～'!C$1,FALSE)</f>
        <v>#N/A</v>
      </c>
      <c r="D27" s="304"/>
      <c r="E27" s="304"/>
      <c r="F27" s="305"/>
      <c r="G27" s="301" t="e">
        <f>VLOOKUP($M27,'品目コードの紐づけ2027～'!$A$1:$D$959,'品目コードの紐づけ2027～'!D$1,FALSE)</f>
        <v>#N/A</v>
      </c>
      <c r="H27" s="302"/>
      <c r="I27" s="302"/>
      <c r="J27" s="302"/>
      <c r="K27" s="302"/>
      <c r="L27" s="303"/>
      <c r="M27" s="298"/>
      <c r="N27" s="299"/>
      <c r="O27" s="299"/>
      <c r="P27" s="299"/>
      <c r="Q27" s="299"/>
      <c r="R27" s="300"/>
      <c r="S27" s="295" t="e">
        <f>VLOOKUP($M27,'詳細品目コード2027～'!$A$1:$C$959,'詳細品目コード2027～'!B$1,FALSE)</f>
        <v>#N/A</v>
      </c>
      <c r="T27" s="295"/>
      <c r="U27" s="295"/>
      <c r="V27" s="295"/>
      <c r="W27" s="295"/>
      <c r="X27" s="295"/>
      <c r="Y27" s="295"/>
      <c r="Z27" s="295"/>
      <c r="AA27" s="296"/>
      <c r="AB27" s="297"/>
      <c r="AC27" s="44"/>
      <c r="AD27" s="44"/>
      <c r="AE27" s="44"/>
      <c r="AF27" s="44"/>
      <c r="AG27" s="44"/>
      <c r="AH27" s="44"/>
      <c r="AI27" s="44"/>
      <c r="AJ27" s="44"/>
      <c r="AK27" s="44"/>
      <c r="AL27" s="45"/>
      <c r="AM27" s="46" t="e">
        <f>VLOOKUP($M27,'詳細品目コード2027～'!$A$1:$C$959,'詳細品目コード2027～'!C$1,FALSE)</f>
        <v>#N/A</v>
      </c>
    </row>
    <row r="28" spans="2:39" ht="24.9" customHeight="1">
      <c r="B28" s="43">
        <v>18</v>
      </c>
      <c r="C28" s="304" t="e">
        <f>VLOOKUP($M28,'品目コードの紐づけ2027～'!$A$1:$D$959,'品目コードの紐づけ2027～'!C$1,FALSE)</f>
        <v>#N/A</v>
      </c>
      <c r="D28" s="304"/>
      <c r="E28" s="304"/>
      <c r="F28" s="305"/>
      <c r="G28" s="301" t="e">
        <f>VLOOKUP($M28,'品目コードの紐づけ2027～'!$A$1:$D$959,'品目コードの紐づけ2027～'!D$1,FALSE)</f>
        <v>#N/A</v>
      </c>
      <c r="H28" s="302"/>
      <c r="I28" s="302"/>
      <c r="J28" s="302"/>
      <c r="K28" s="302"/>
      <c r="L28" s="303"/>
      <c r="M28" s="298"/>
      <c r="N28" s="299"/>
      <c r="O28" s="299"/>
      <c r="P28" s="299"/>
      <c r="Q28" s="299"/>
      <c r="R28" s="300"/>
      <c r="S28" s="295" t="e">
        <f>VLOOKUP($M28,'詳細品目コード2027～'!$A$1:$C$959,'詳細品目コード2027～'!B$1,FALSE)</f>
        <v>#N/A</v>
      </c>
      <c r="T28" s="295"/>
      <c r="U28" s="295"/>
      <c r="V28" s="295"/>
      <c r="W28" s="295"/>
      <c r="X28" s="295"/>
      <c r="Y28" s="295"/>
      <c r="Z28" s="295"/>
      <c r="AA28" s="296"/>
      <c r="AB28" s="297"/>
      <c r="AC28" s="44"/>
      <c r="AD28" s="44"/>
      <c r="AE28" s="44"/>
      <c r="AF28" s="44"/>
      <c r="AG28" s="44"/>
      <c r="AH28" s="44"/>
      <c r="AI28" s="44"/>
      <c r="AJ28" s="44"/>
      <c r="AK28" s="44"/>
      <c r="AL28" s="45"/>
      <c r="AM28" s="46" t="e">
        <f>VLOOKUP($M28,'詳細品目コード2027～'!$A$1:$C$959,'詳細品目コード2027～'!C$1,FALSE)</f>
        <v>#N/A</v>
      </c>
    </row>
    <row r="29" spans="2:39" ht="24.9" customHeight="1">
      <c r="B29" s="43">
        <v>19</v>
      </c>
      <c r="C29" s="304" t="e">
        <f>VLOOKUP($M29,'品目コードの紐づけ2027～'!$A$1:$D$959,'品目コードの紐づけ2027～'!C$1,FALSE)</f>
        <v>#N/A</v>
      </c>
      <c r="D29" s="304"/>
      <c r="E29" s="304"/>
      <c r="F29" s="305"/>
      <c r="G29" s="301" t="e">
        <f>VLOOKUP($M29,'品目コードの紐づけ2027～'!$A$1:$D$959,'品目コードの紐づけ2027～'!D$1,FALSE)</f>
        <v>#N/A</v>
      </c>
      <c r="H29" s="302"/>
      <c r="I29" s="302"/>
      <c r="J29" s="302"/>
      <c r="K29" s="302"/>
      <c r="L29" s="303"/>
      <c r="M29" s="298"/>
      <c r="N29" s="299"/>
      <c r="O29" s="299"/>
      <c r="P29" s="299"/>
      <c r="Q29" s="299"/>
      <c r="R29" s="300"/>
      <c r="S29" s="295" t="e">
        <f>VLOOKUP($M29,'詳細品目コード2027～'!$A$1:$C$959,'詳細品目コード2027～'!B$1,FALSE)</f>
        <v>#N/A</v>
      </c>
      <c r="T29" s="295"/>
      <c r="U29" s="295"/>
      <c r="V29" s="295"/>
      <c r="W29" s="295"/>
      <c r="X29" s="295"/>
      <c r="Y29" s="295"/>
      <c r="Z29" s="295"/>
      <c r="AA29" s="296"/>
      <c r="AB29" s="297"/>
      <c r="AC29" s="44"/>
      <c r="AD29" s="44"/>
      <c r="AE29" s="44"/>
      <c r="AF29" s="44"/>
      <c r="AG29" s="44"/>
      <c r="AH29" s="44"/>
      <c r="AI29" s="44"/>
      <c r="AJ29" s="44"/>
      <c r="AK29" s="44"/>
      <c r="AL29" s="45"/>
      <c r="AM29" s="46" t="e">
        <f>VLOOKUP($M29,'詳細品目コード2027～'!$A$1:$C$959,'詳細品目コード2027～'!C$1,FALSE)</f>
        <v>#N/A</v>
      </c>
    </row>
    <row r="30" spans="2:39" ht="24.9" customHeight="1">
      <c r="B30" s="43">
        <v>20</v>
      </c>
      <c r="C30" s="304" t="e">
        <f>VLOOKUP($M30,'品目コードの紐づけ2027～'!$A$1:$D$959,'品目コードの紐づけ2027～'!C$1,FALSE)</f>
        <v>#N/A</v>
      </c>
      <c r="D30" s="304"/>
      <c r="E30" s="304"/>
      <c r="F30" s="305"/>
      <c r="G30" s="301" t="e">
        <f>VLOOKUP($M30,'品目コードの紐づけ2027～'!$A$1:$D$959,'品目コードの紐づけ2027～'!D$1,FALSE)</f>
        <v>#N/A</v>
      </c>
      <c r="H30" s="302"/>
      <c r="I30" s="302"/>
      <c r="J30" s="302"/>
      <c r="K30" s="302"/>
      <c r="L30" s="303"/>
      <c r="M30" s="298"/>
      <c r="N30" s="299"/>
      <c r="O30" s="299"/>
      <c r="P30" s="299"/>
      <c r="Q30" s="299"/>
      <c r="R30" s="300"/>
      <c r="S30" s="295" t="e">
        <f>VLOOKUP($M30,'詳細品目コード2027～'!$A$1:$C$959,'詳細品目コード2027～'!B$1,FALSE)</f>
        <v>#N/A</v>
      </c>
      <c r="T30" s="295"/>
      <c r="U30" s="295"/>
      <c r="V30" s="295"/>
      <c r="W30" s="295"/>
      <c r="X30" s="295"/>
      <c r="Y30" s="295"/>
      <c r="Z30" s="295"/>
      <c r="AA30" s="296"/>
      <c r="AB30" s="297"/>
      <c r="AC30" s="45"/>
      <c r="AD30" s="45"/>
      <c r="AE30" s="45"/>
      <c r="AF30" s="45"/>
      <c r="AG30" s="45"/>
      <c r="AH30" s="45"/>
      <c r="AI30" s="45"/>
      <c r="AJ30" s="45"/>
      <c r="AK30" s="45"/>
      <c r="AL30" s="47"/>
      <c r="AM30" s="46" t="e">
        <f>VLOOKUP($M30,'詳細品目コード2027～'!$A$1:$C$959,'詳細品目コード2027～'!C$1,FALSE)</f>
        <v>#N/A</v>
      </c>
    </row>
    <row r="31" spans="2:39" ht="24.9" customHeight="1">
      <c r="B31" s="43">
        <v>21</v>
      </c>
      <c r="C31" s="304" t="e">
        <f>VLOOKUP($M31,'品目コードの紐づけ2027～'!$A$1:$D$959,'品目コードの紐づけ2027～'!C$1,FALSE)</f>
        <v>#N/A</v>
      </c>
      <c r="D31" s="304"/>
      <c r="E31" s="304"/>
      <c r="F31" s="305"/>
      <c r="G31" s="301" t="e">
        <f>VLOOKUP($M31,'品目コードの紐づけ2027～'!$A$1:$D$959,'品目コードの紐づけ2027～'!D$1,FALSE)</f>
        <v>#N/A</v>
      </c>
      <c r="H31" s="302"/>
      <c r="I31" s="302"/>
      <c r="J31" s="302"/>
      <c r="K31" s="302"/>
      <c r="L31" s="303"/>
      <c r="M31" s="298"/>
      <c r="N31" s="299"/>
      <c r="O31" s="299"/>
      <c r="P31" s="299"/>
      <c r="Q31" s="299"/>
      <c r="R31" s="300"/>
      <c r="S31" s="295" t="e">
        <f>VLOOKUP($M31,'詳細品目コード2027～'!$A$1:$C$959,'詳細品目コード2027～'!B$1,FALSE)</f>
        <v>#N/A</v>
      </c>
      <c r="T31" s="295"/>
      <c r="U31" s="295"/>
      <c r="V31" s="295"/>
      <c r="W31" s="295"/>
      <c r="X31" s="295"/>
      <c r="Y31" s="295"/>
      <c r="Z31" s="295"/>
      <c r="AA31" s="296"/>
      <c r="AB31" s="297"/>
      <c r="AC31" s="45"/>
      <c r="AD31" s="45"/>
      <c r="AE31" s="45"/>
      <c r="AF31" s="45"/>
      <c r="AG31" s="45"/>
      <c r="AH31" s="45"/>
      <c r="AI31" s="45"/>
      <c r="AJ31" s="45"/>
      <c r="AK31" s="45"/>
      <c r="AL31" s="45"/>
      <c r="AM31" s="46" t="e">
        <f>VLOOKUP($M31,'詳細品目コード2027～'!$A$1:$C$959,'詳細品目コード2027～'!C$1,FALSE)</f>
        <v>#N/A</v>
      </c>
    </row>
    <row r="32" spans="2:39" ht="24.9" customHeight="1">
      <c r="B32" s="43">
        <v>22</v>
      </c>
      <c r="C32" s="304" t="e">
        <f>VLOOKUP($M32,'品目コードの紐づけ2027～'!$A$1:$D$959,'品目コードの紐づけ2027～'!C$1,FALSE)</f>
        <v>#N/A</v>
      </c>
      <c r="D32" s="304"/>
      <c r="E32" s="304"/>
      <c r="F32" s="305"/>
      <c r="G32" s="301" t="e">
        <f>VLOOKUP($M32,'品目コードの紐づけ2027～'!$A$1:$D$959,'品目コードの紐づけ2027～'!D$1,FALSE)</f>
        <v>#N/A</v>
      </c>
      <c r="H32" s="302"/>
      <c r="I32" s="302"/>
      <c r="J32" s="302"/>
      <c r="K32" s="302"/>
      <c r="L32" s="303"/>
      <c r="M32" s="298"/>
      <c r="N32" s="299"/>
      <c r="O32" s="299"/>
      <c r="P32" s="299"/>
      <c r="Q32" s="299"/>
      <c r="R32" s="300"/>
      <c r="S32" s="295" t="e">
        <f>VLOOKUP($M32,'詳細品目コード2027～'!$A$1:$C$959,'詳細品目コード2027～'!B$1,FALSE)</f>
        <v>#N/A</v>
      </c>
      <c r="T32" s="295"/>
      <c r="U32" s="295"/>
      <c r="V32" s="295"/>
      <c r="W32" s="295"/>
      <c r="X32" s="295"/>
      <c r="Y32" s="295"/>
      <c r="Z32" s="295"/>
      <c r="AA32" s="296"/>
      <c r="AB32" s="297"/>
      <c r="AC32" s="45"/>
      <c r="AD32" s="45"/>
      <c r="AE32" s="45"/>
      <c r="AF32" s="45"/>
      <c r="AG32" s="45"/>
      <c r="AH32" s="45"/>
      <c r="AI32" s="45"/>
      <c r="AJ32" s="45"/>
      <c r="AK32" s="45"/>
      <c r="AL32" s="45"/>
      <c r="AM32" s="46" t="e">
        <f>VLOOKUP($M32,'詳細品目コード2027～'!$A$1:$C$959,'詳細品目コード2027～'!C$1,FALSE)</f>
        <v>#N/A</v>
      </c>
    </row>
    <row r="33" spans="2:39" ht="24.9" customHeight="1">
      <c r="B33" s="43">
        <v>23</v>
      </c>
      <c r="C33" s="304" t="e">
        <f>VLOOKUP($M33,'品目コードの紐づけ2027～'!$A$1:$D$959,'品目コードの紐づけ2027～'!C$1,FALSE)</f>
        <v>#N/A</v>
      </c>
      <c r="D33" s="304"/>
      <c r="E33" s="304"/>
      <c r="F33" s="305"/>
      <c r="G33" s="301" t="e">
        <f>VLOOKUP($M33,'品目コードの紐づけ2027～'!$A$1:$D$959,'品目コードの紐づけ2027～'!D$1,FALSE)</f>
        <v>#N/A</v>
      </c>
      <c r="H33" s="302"/>
      <c r="I33" s="302"/>
      <c r="J33" s="302"/>
      <c r="K33" s="302"/>
      <c r="L33" s="303"/>
      <c r="M33" s="298"/>
      <c r="N33" s="299"/>
      <c r="O33" s="299"/>
      <c r="P33" s="299"/>
      <c r="Q33" s="299"/>
      <c r="R33" s="300"/>
      <c r="S33" s="295" t="e">
        <f>VLOOKUP($M33,'詳細品目コード2027～'!$A$1:$C$959,'詳細品目コード2027～'!B$1,FALSE)</f>
        <v>#N/A</v>
      </c>
      <c r="T33" s="295"/>
      <c r="U33" s="295"/>
      <c r="V33" s="295"/>
      <c r="W33" s="295"/>
      <c r="X33" s="295"/>
      <c r="Y33" s="295"/>
      <c r="Z33" s="295"/>
      <c r="AA33" s="296"/>
      <c r="AB33" s="297"/>
      <c r="AC33" s="45"/>
      <c r="AD33" s="45"/>
      <c r="AE33" s="45"/>
      <c r="AF33" s="45"/>
      <c r="AG33" s="45"/>
      <c r="AH33" s="45"/>
      <c r="AI33" s="45"/>
      <c r="AJ33" s="45"/>
      <c r="AK33" s="45"/>
      <c r="AL33" s="45"/>
      <c r="AM33" s="46" t="e">
        <f>VLOOKUP($M33,'詳細品目コード2027～'!$A$1:$C$959,'詳細品目コード2027～'!C$1,FALSE)</f>
        <v>#N/A</v>
      </c>
    </row>
    <row r="34" spans="2:39" ht="24.9" customHeight="1">
      <c r="B34" s="43">
        <v>24</v>
      </c>
      <c r="C34" s="304" t="e">
        <f>VLOOKUP($M34,'品目コードの紐づけ2027～'!$A$1:$D$959,'品目コードの紐づけ2027～'!C$1,FALSE)</f>
        <v>#N/A</v>
      </c>
      <c r="D34" s="304"/>
      <c r="E34" s="304"/>
      <c r="F34" s="305"/>
      <c r="G34" s="301" t="e">
        <f>VLOOKUP($M34,'品目コードの紐づけ2027～'!$A$1:$D$959,'品目コードの紐づけ2027～'!D$1,FALSE)</f>
        <v>#N/A</v>
      </c>
      <c r="H34" s="302"/>
      <c r="I34" s="302"/>
      <c r="J34" s="302"/>
      <c r="K34" s="302"/>
      <c r="L34" s="303"/>
      <c r="M34" s="298"/>
      <c r="N34" s="299"/>
      <c r="O34" s="299"/>
      <c r="P34" s="299"/>
      <c r="Q34" s="299"/>
      <c r="R34" s="300"/>
      <c r="S34" s="295" t="e">
        <f>VLOOKUP($M34,'詳細品目コード2027～'!$A$1:$C$959,'詳細品目コード2027～'!B$1,FALSE)</f>
        <v>#N/A</v>
      </c>
      <c r="T34" s="295"/>
      <c r="U34" s="295"/>
      <c r="V34" s="295"/>
      <c r="W34" s="295"/>
      <c r="X34" s="295"/>
      <c r="Y34" s="295"/>
      <c r="Z34" s="295"/>
      <c r="AA34" s="296"/>
      <c r="AB34" s="297"/>
      <c r="AC34" s="45"/>
      <c r="AD34" s="45"/>
      <c r="AE34" s="45"/>
      <c r="AF34" s="45"/>
      <c r="AG34" s="45"/>
      <c r="AH34" s="45"/>
      <c r="AI34" s="45"/>
      <c r="AJ34" s="45"/>
      <c r="AK34" s="45"/>
      <c r="AL34" s="45"/>
      <c r="AM34" s="46" t="e">
        <f>VLOOKUP($M34,'詳細品目コード2027～'!$A$1:$C$959,'詳細品目コード2027～'!C$1,FALSE)</f>
        <v>#N/A</v>
      </c>
    </row>
    <row r="35" spans="2:39" ht="24.9" customHeight="1">
      <c r="B35" s="43">
        <v>25</v>
      </c>
      <c r="C35" s="304" t="e">
        <f>VLOOKUP($M35,'品目コードの紐づけ2027～'!$A$1:$D$959,'品目コードの紐づけ2027～'!C$1,FALSE)</f>
        <v>#N/A</v>
      </c>
      <c r="D35" s="304"/>
      <c r="E35" s="304"/>
      <c r="F35" s="305"/>
      <c r="G35" s="301" t="e">
        <f>VLOOKUP($M35,'品目コードの紐づけ2027～'!$A$1:$D$959,'品目コードの紐づけ2027～'!D$1,FALSE)</f>
        <v>#N/A</v>
      </c>
      <c r="H35" s="302"/>
      <c r="I35" s="302"/>
      <c r="J35" s="302"/>
      <c r="K35" s="302"/>
      <c r="L35" s="303"/>
      <c r="M35" s="298"/>
      <c r="N35" s="299"/>
      <c r="O35" s="299"/>
      <c r="P35" s="299"/>
      <c r="Q35" s="299"/>
      <c r="R35" s="300"/>
      <c r="S35" s="295" t="e">
        <f>VLOOKUP($M35,'詳細品目コード2027～'!$A$1:$C$959,'詳細品目コード2027～'!B$1,FALSE)</f>
        <v>#N/A</v>
      </c>
      <c r="T35" s="295"/>
      <c r="U35" s="295"/>
      <c r="V35" s="295"/>
      <c r="W35" s="295"/>
      <c r="X35" s="295"/>
      <c r="Y35" s="295"/>
      <c r="Z35" s="295"/>
      <c r="AA35" s="296"/>
      <c r="AB35" s="297"/>
      <c r="AC35" s="45"/>
      <c r="AD35" s="45"/>
      <c r="AE35" s="45"/>
      <c r="AF35" s="45"/>
      <c r="AG35" s="45"/>
      <c r="AH35" s="45"/>
      <c r="AI35" s="45"/>
      <c r="AJ35" s="45"/>
      <c r="AK35" s="45"/>
      <c r="AL35" s="45"/>
      <c r="AM35" s="46" t="e">
        <f>VLOOKUP($M35,'詳細品目コード2027～'!$A$1:$C$959,'詳細品目コード2027～'!C$1,FALSE)</f>
        <v>#N/A</v>
      </c>
    </row>
    <row r="36" spans="2:39" ht="24.9" customHeight="1">
      <c r="B36" s="43">
        <v>26</v>
      </c>
      <c r="C36" s="304" t="e">
        <f>VLOOKUP($M36,'品目コードの紐づけ2027～'!$A$1:$D$959,'品目コードの紐づけ2027～'!C$1,FALSE)</f>
        <v>#N/A</v>
      </c>
      <c r="D36" s="304"/>
      <c r="E36" s="304"/>
      <c r="F36" s="305"/>
      <c r="G36" s="301" t="e">
        <f>VLOOKUP($M36,'品目コードの紐づけ2027～'!$A$1:$D$959,'品目コードの紐づけ2027～'!D$1,FALSE)</f>
        <v>#N/A</v>
      </c>
      <c r="H36" s="302"/>
      <c r="I36" s="302"/>
      <c r="J36" s="302"/>
      <c r="K36" s="302"/>
      <c r="L36" s="303"/>
      <c r="M36" s="298"/>
      <c r="N36" s="299"/>
      <c r="O36" s="299"/>
      <c r="P36" s="299"/>
      <c r="Q36" s="299"/>
      <c r="R36" s="300"/>
      <c r="S36" s="295" t="e">
        <f>VLOOKUP($M36,'詳細品目コード2027～'!$A$1:$C$959,'詳細品目コード2027～'!B$1,FALSE)</f>
        <v>#N/A</v>
      </c>
      <c r="T36" s="295"/>
      <c r="U36" s="295"/>
      <c r="V36" s="295"/>
      <c r="W36" s="295"/>
      <c r="X36" s="295"/>
      <c r="Y36" s="295"/>
      <c r="Z36" s="295"/>
      <c r="AA36" s="296"/>
      <c r="AB36" s="297"/>
      <c r="AC36" s="45"/>
      <c r="AD36" s="45"/>
      <c r="AE36" s="45"/>
      <c r="AF36" s="45"/>
      <c r="AG36" s="45"/>
      <c r="AH36" s="45"/>
      <c r="AI36" s="45"/>
      <c r="AJ36" s="45"/>
      <c r="AK36" s="45"/>
      <c r="AL36" s="45"/>
      <c r="AM36" s="46" t="e">
        <f>VLOOKUP($M36,'詳細品目コード2027～'!$A$1:$C$959,'詳細品目コード2027～'!C$1,FALSE)</f>
        <v>#N/A</v>
      </c>
    </row>
    <row r="37" spans="2:39" ht="24.9" customHeight="1">
      <c r="B37" s="43">
        <v>27</v>
      </c>
      <c r="C37" s="304" t="e">
        <f>VLOOKUP($M37,'品目コードの紐づけ2027～'!$A$1:$D$959,'品目コードの紐づけ2027～'!C$1,FALSE)</f>
        <v>#N/A</v>
      </c>
      <c r="D37" s="304"/>
      <c r="E37" s="304"/>
      <c r="F37" s="305"/>
      <c r="G37" s="301" t="e">
        <f>VLOOKUP($M37,'品目コードの紐づけ2027～'!$A$1:$D$959,'品目コードの紐づけ2027～'!D$1,FALSE)</f>
        <v>#N/A</v>
      </c>
      <c r="H37" s="302"/>
      <c r="I37" s="302"/>
      <c r="J37" s="302"/>
      <c r="K37" s="302"/>
      <c r="L37" s="303"/>
      <c r="M37" s="298"/>
      <c r="N37" s="299"/>
      <c r="O37" s="299"/>
      <c r="P37" s="299"/>
      <c r="Q37" s="299"/>
      <c r="R37" s="300"/>
      <c r="S37" s="295" t="e">
        <f>VLOOKUP($M37,'詳細品目コード2027～'!$A$1:$C$959,'詳細品目コード2027～'!B$1,FALSE)</f>
        <v>#N/A</v>
      </c>
      <c r="T37" s="295"/>
      <c r="U37" s="295"/>
      <c r="V37" s="295"/>
      <c r="W37" s="295"/>
      <c r="X37" s="295"/>
      <c r="Y37" s="295"/>
      <c r="Z37" s="295"/>
      <c r="AA37" s="296"/>
      <c r="AB37" s="297"/>
      <c r="AC37" s="45"/>
      <c r="AD37" s="45"/>
      <c r="AE37" s="45"/>
      <c r="AF37" s="45"/>
      <c r="AG37" s="45"/>
      <c r="AH37" s="45"/>
      <c r="AI37" s="45"/>
      <c r="AJ37" s="45"/>
      <c r="AK37" s="45"/>
      <c r="AL37" s="45"/>
      <c r="AM37" s="46" t="e">
        <f>VLOOKUP($M37,'詳細品目コード2027～'!$A$1:$C$959,'詳細品目コード2027～'!C$1,FALSE)</f>
        <v>#N/A</v>
      </c>
    </row>
    <row r="38" spans="2:39" ht="24.9" customHeight="1">
      <c r="B38" s="43">
        <v>28</v>
      </c>
      <c r="C38" s="304" t="e">
        <f>VLOOKUP($M38,'品目コードの紐づけ2027～'!$A$1:$D$959,'品目コードの紐づけ2027～'!C$1,FALSE)</f>
        <v>#N/A</v>
      </c>
      <c r="D38" s="304"/>
      <c r="E38" s="304"/>
      <c r="F38" s="305"/>
      <c r="G38" s="301" t="e">
        <f>VLOOKUP($M38,'品目コードの紐づけ2027～'!$A$1:$D$959,'品目コードの紐づけ2027～'!D$1,FALSE)</f>
        <v>#N/A</v>
      </c>
      <c r="H38" s="302"/>
      <c r="I38" s="302"/>
      <c r="J38" s="302"/>
      <c r="K38" s="302"/>
      <c r="L38" s="303"/>
      <c r="M38" s="298"/>
      <c r="N38" s="299"/>
      <c r="O38" s="299"/>
      <c r="P38" s="299"/>
      <c r="Q38" s="299"/>
      <c r="R38" s="300"/>
      <c r="S38" s="295" t="e">
        <f>VLOOKUP($M38,'詳細品目コード2027～'!$A$1:$C$959,'詳細品目コード2027～'!B$1,FALSE)</f>
        <v>#N/A</v>
      </c>
      <c r="T38" s="295"/>
      <c r="U38" s="295"/>
      <c r="V38" s="295"/>
      <c r="W38" s="295"/>
      <c r="X38" s="295"/>
      <c r="Y38" s="295"/>
      <c r="Z38" s="295"/>
      <c r="AA38" s="296"/>
      <c r="AB38" s="297"/>
      <c r="AC38" s="45"/>
      <c r="AD38" s="45"/>
      <c r="AE38" s="45"/>
      <c r="AF38" s="45"/>
      <c r="AG38" s="45"/>
      <c r="AH38" s="45"/>
      <c r="AI38" s="45"/>
      <c r="AJ38" s="45"/>
      <c r="AK38" s="45"/>
      <c r="AL38" s="45"/>
      <c r="AM38" s="46" t="e">
        <f>VLOOKUP($M38,'詳細品目コード2027～'!$A$1:$C$959,'詳細品目コード2027～'!C$1,FALSE)</f>
        <v>#N/A</v>
      </c>
    </row>
    <row r="39" spans="2:39" ht="24.9" customHeight="1">
      <c r="B39" s="43">
        <v>29</v>
      </c>
      <c r="C39" s="304" t="e">
        <f>VLOOKUP($M39,'品目コードの紐づけ2027～'!$A$1:$D$959,'品目コードの紐づけ2027～'!C$1,FALSE)</f>
        <v>#N/A</v>
      </c>
      <c r="D39" s="304"/>
      <c r="E39" s="304"/>
      <c r="F39" s="305"/>
      <c r="G39" s="301" t="e">
        <f>VLOOKUP($M39,'品目コードの紐づけ2027～'!$A$1:$D$959,'品目コードの紐づけ2027～'!D$1,FALSE)</f>
        <v>#N/A</v>
      </c>
      <c r="H39" s="302"/>
      <c r="I39" s="302"/>
      <c r="J39" s="302"/>
      <c r="K39" s="302"/>
      <c r="L39" s="303"/>
      <c r="M39" s="298"/>
      <c r="N39" s="299"/>
      <c r="O39" s="299"/>
      <c r="P39" s="299"/>
      <c r="Q39" s="299"/>
      <c r="R39" s="300"/>
      <c r="S39" s="295" t="e">
        <f>VLOOKUP($M39,'詳細品目コード2027～'!$A$1:$C$959,'詳細品目コード2027～'!B$1,FALSE)</f>
        <v>#N/A</v>
      </c>
      <c r="T39" s="295"/>
      <c r="U39" s="295"/>
      <c r="V39" s="295"/>
      <c r="W39" s="295"/>
      <c r="X39" s="295"/>
      <c r="Y39" s="295"/>
      <c r="Z39" s="295"/>
      <c r="AA39" s="296"/>
      <c r="AB39" s="297"/>
      <c r="AC39" s="45"/>
      <c r="AD39" s="45"/>
      <c r="AE39" s="45"/>
      <c r="AF39" s="45"/>
      <c r="AG39" s="45"/>
      <c r="AH39" s="45"/>
      <c r="AI39" s="45"/>
      <c r="AJ39" s="45"/>
      <c r="AK39" s="45"/>
      <c r="AL39" s="45"/>
      <c r="AM39" s="46" t="e">
        <f>VLOOKUP($M39,'詳細品目コード2027～'!$A$1:$C$959,'詳細品目コード2027～'!C$1,FALSE)</f>
        <v>#N/A</v>
      </c>
    </row>
    <row r="40" spans="2:39" ht="24.9" customHeight="1">
      <c r="B40" s="43">
        <v>30</v>
      </c>
      <c r="C40" s="304" t="e">
        <f>VLOOKUP($M40,'品目コードの紐づけ2027～'!$A$1:$D$959,'品目コードの紐づけ2027～'!C$1,FALSE)</f>
        <v>#N/A</v>
      </c>
      <c r="D40" s="304"/>
      <c r="E40" s="304"/>
      <c r="F40" s="305"/>
      <c r="G40" s="301" t="e">
        <f>VLOOKUP($M40,'品目コードの紐づけ2027～'!$A$1:$D$959,'品目コードの紐づけ2027～'!D$1,FALSE)</f>
        <v>#N/A</v>
      </c>
      <c r="H40" s="302"/>
      <c r="I40" s="302"/>
      <c r="J40" s="302"/>
      <c r="K40" s="302"/>
      <c r="L40" s="303"/>
      <c r="M40" s="298"/>
      <c r="N40" s="299"/>
      <c r="O40" s="299"/>
      <c r="P40" s="299"/>
      <c r="Q40" s="299"/>
      <c r="R40" s="300"/>
      <c r="S40" s="295" t="e">
        <f>VLOOKUP($M40,'詳細品目コード2027～'!$A$1:$C$959,'詳細品目コード2027～'!B$1,FALSE)</f>
        <v>#N/A</v>
      </c>
      <c r="T40" s="295"/>
      <c r="U40" s="295"/>
      <c r="V40" s="295"/>
      <c r="W40" s="295"/>
      <c r="X40" s="295"/>
      <c r="Y40" s="295"/>
      <c r="Z40" s="295"/>
      <c r="AA40" s="296"/>
      <c r="AB40" s="297"/>
      <c r="AC40" s="45"/>
      <c r="AD40" s="45"/>
      <c r="AE40" s="45"/>
      <c r="AF40" s="45"/>
      <c r="AG40" s="45"/>
      <c r="AH40" s="45"/>
      <c r="AI40" s="45"/>
      <c r="AJ40" s="45"/>
      <c r="AK40" s="45"/>
      <c r="AL40" s="45"/>
      <c r="AM40" s="46" t="e">
        <f>VLOOKUP($M40,'詳細品目コード2027～'!$A$1:$C$959,'詳細品目コード2027～'!C$1,FALSE)</f>
        <v>#N/A</v>
      </c>
    </row>
    <row r="41" spans="2:39" ht="24.9" customHeight="1">
      <c r="B41" s="43">
        <v>31</v>
      </c>
      <c r="C41" s="304" t="e">
        <f>VLOOKUP($M41,'品目コードの紐づけ2027～'!$A$1:$D$959,'品目コードの紐づけ2027～'!C$1,FALSE)</f>
        <v>#N/A</v>
      </c>
      <c r="D41" s="304"/>
      <c r="E41" s="304"/>
      <c r="F41" s="305"/>
      <c r="G41" s="301" t="e">
        <f>VLOOKUP($M41,'品目コードの紐づけ2027～'!$A$1:$D$959,'品目コードの紐づけ2027～'!D$1,FALSE)</f>
        <v>#N/A</v>
      </c>
      <c r="H41" s="302"/>
      <c r="I41" s="302"/>
      <c r="J41" s="302"/>
      <c r="K41" s="302"/>
      <c r="L41" s="303"/>
      <c r="M41" s="298"/>
      <c r="N41" s="299"/>
      <c r="O41" s="299"/>
      <c r="P41" s="299"/>
      <c r="Q41" s="299"/>
      <c r="R41" s="300"/>
      <c r="S41" s="295" t="e">
        <f>VLOOKUP($M41,'詳細品目コード2027～'!$A$1:$C$959,'詳細品目コード2027～'!B$1,FALSE)</f>
        <v>#N/A</v>
      </c>
      <c r="T41" s="295"/>
      <c r="U41" s="295"/>
      <c r="V41" s="295"/>
      <c r="W41" s="295"/>
      <c r="X41" s="295"/>
      <c r="Y41" s="295"/>
      <c r="Z41" s="295"/>
      <c r="AA41" s="296"/>
      <c r="AB41" s="297"/>
      <c r="AC41" s="45"/>
      <c r="AD41" s="45"/>
      <c r="AE41" s="45"/>
      <c r="AF41" s="45"/>
      <c r="AG41" s="45"/>
      <c r="AH41" s="45"/>
      <c r="AI41" s="45"/>
      <c r="AJ41" s="45"/>
      <c r="AK41" s="45"/>
      <c r="AL41" s="45"/>
      <c r="AM41" s="46" t="e">
        <f>VLOOKUP($M41,'詳細品目コード2027～'!$A$1:$C$959,'詳細品目コード2027～'!C$1,FALSE)</f>
        <v>#N/A</v>
      </c>
    </row>
    <row r="42" spans="2:39" ht="24.9" customHeight="1">
      <c r="B42" s="43">
        <v>32</v>
      </c>
      <c r="C42" s="304" t="e">
        <f>VLOOKUP($M42,'品目コードの紐づけ2027～'!$A$1:$D$959,'品目コードの紐づけ2027～'!C$1,FALSE)</f>
        <v>#N/A</v>
      </c>
      <c r="D42" s="304"/>
      <c r="E42" s="304"/>
      <c r="F42" s="305"/>
      <c r="G42" s="301" t="e">
        <f>VLOOKUP($M42,'品目コードの紐づけ2027～'!$A$1:$D$959,'品目コードの紐づけ2027～'!D$1,FALSE)</f>
        <v>#N/A</v>
      </c>
      <c r="H42" s="302"/>
      <c r="I42" s="302"/>
      <c r="J42" s="302"/>
      <c r="K42" s="302"/>
      <c r="L42" s="303"/>
      <c r="M42" s="298"/>
      <c r="N42" s="299"/>
      <c r="O42" s="299"/>
      <c r="P42" s="299"/>
      <c r="Q42" s="299"/>
      <c r="R42" s="300"/>
      <c r="S42" s="295" t="e">
        <f>VLOOKUP($M42,'詳細品目コード2027～'!$A$1:$C$959,'詳細品目コード2027～'!B$1,FALSE)</f>
        <v>#N/A</v>
      </c>
      <c r="T42" s="295"/>
      <c r="U42" s="295"/>
      <c r="V42" s="295"/>
      <c r="W42" s="295"/>
      <c r="X42" s="295"/>
      <c r="Y42" s="295"/>
      <c r="Z42" s="295"/>
      <c r="AA42" s="296"/>
      <c r="AB42" s="297"/>
      <c r="AC42" s="45"/>
      <c r="AD42" s="45"/>
      <c r="AE42" s="45"/>
      <c r="AF42" s="45"/>
      <c r="AG42" s="45"/>
      <c r="AH42" s="45"/>
      <c r="AI42" s="45"/>
      <c r="AJ42" s="45"/>
      <c r="AK42" s="45"/>
      <c r="AL42" s="45"/>
      <c r="AM42" s="46" t="e">
        <f>VLOOKUP($M42,'詳細品目コード2027～'!$A$1:$C$959,'詳細品目コード2027～'!C$1,FALSE)</f>
        <v>#N/A</v>
      </c>
    </row>
    <row r="43" spans="2:39" ht="24.9" customHeight="1">
      <c r="B43" s="43">
        <v>33</v>
      </c>
      <c r="C43" s="304" t="e">
        <f>VLOOKUP($M43,'品目コードの紐づけ2027～'!$A$1:$D$959,'品目コードの紐づけ2027～'!C$1,FALSE)</f>
        <v>#N/A</v>
      </c>
      <c r="D43" s="304"/>
      <c r="E43" s="304"/>
      <c r="F43" s="305"/>
      <c r="G43" s="301" t="e">
        <f>VLOOKUP($M43,'品目コードの紐づけ2027～'!$A$1:$D$959,'品目コードの紐づけ2027～'!D$1,FALSE)</f>
        <v>#N/A</v>
      </c>
      <c r="H43" s="302"/>
      <c r="I43" s="302"/>
      <c r="J43" s="302"/>
      <c r="K43" s="302"/>
      <c r="L43" s="303"/>
      <c r="M43" s="298"/>
      <c r="N43" s="299"/>
      <c r="O43" s="299"/>
      <c r="P43" s="299"/>
      <c r="Q43" s="299"/>
      <c r="R43" s="300"/>
      <c r="S43" s="295" t="e">
        <f>VLOOKUP($M43,'詳細品目コード2027～'!$A$1:$C$959,'詳細品目コード2027～'!B$1,FALSE)</f>
        <v>#N/A</v>
      </c>
      <c r="T43" s="295"/>
      <c r="U43" s="295"/>
      <c r="V43" s="295"/>
      <c r="W43" s="295"/>
      <c r="X43" s="295"/>
      <c r="Y43" s="295"/>
      <c r="Z43" s="295"/>
      <c r="AA43" s="296"/>
      <c r="AB43" s="297"/>
      <c r="AC43" s="45"/>
      <c r="AD43" s="45"/>
      <c r="AE43" s="45"/>
      <c r="AF43" s="45"/>
      <c r="AG43" s="45"/>
      <c r="AH43" s="45"/>
      <c r="AI43" s="45"/>
      <c r="AJ43" s="45"/>
      <c r="AK43" s="45"/>
      <c r="AL43" s="45"/>
      <c r="AM43" s="46" t="e">
        <f>VLOOKUP($M43,'詳細品目コード2027～'!$A$1:$C$959,'詳細品目コード2027～'!C$1,FALSE)</f>
        <v>#N/A</v>
      </c>
    </row>
    <row r="44" spans="2:39" ht="24.9" customHeight="1">
      <c r="B44" s="43">
        <v>34</v>
      </c>
      <c r="C44" s="304" t="e">
        <f>VLOOKUP($M44,'品目コードの紐づけ2027～'!$A$1:$D$959,'品目コードの紐づけ2027～'!C$1,FALSE)</f>
        <v>#N/A</v>
      </c>
      <c r="D44" s="304"/>
      <c r="E44" s="304"/>
      <c r="F44" s="305"/>
      <c r="G44" s="301" t="e">
        <f>VLOOKUP($M44,'品目コードの紐づけ2027～'!$A$1:$D$959,'品目コードの紐づけ2027～'!D$1,FALSE)</f>
        <v>#N/A</v>
      </c>
      <c r="H44" s="302"/>
      <c r="I44" s="302"/>
      <c r="J44" s="302"/>
      <c r="K44" s="302"/>
      <c r="L44" s="303"/>
      <c r="M44" s="298"/>
      <c r="N44" s="299"/>
      <c r="O44" s="299"/>
      <c r="P44" s="299"/>
      <c r="Q44" s="299"/>
      <c r="R44" s="300"/>
      <c r="S44" s="295" t="e">
        <f>VLOOKUP($M44,'詳細品目コード2027～'!$A$1:$C$959,'詳細品目コード2027～'!B$1,FALSE)</f>
        <v>#N/A</v>
      </c>
      <c r="T44" s="295"/>
      <c r="U44" s="295"/>
      <c r="V44" s="295"/>
      <c r="W44" s="295"/>
      <c r="X44" s="295"/>
      <c r="Y44" s="295"/>
      <c r="Z44" s="295"/>
      <c r="AA44" s="296"/>
      <c r="AB44" s="297"/>
      <c r="AC44" s="45"/>
      <c r="AD44" s="45"/>
      <c r="AE44" s="45"/>
      <c r="AF44" s="45"/>
      <c r="AG44" s="45"/>
      <c r="AH44" s="45"/>
      <c r="AI44" s="45"/>
      <c r="AJ44" s="45"/>
      <c r="AK44" s="45"/>
      <c r="AL44" s="45"/>
      <c r="AM44" s="46" t="e">
        <f>VLOOKUP($M44,'詳細品目コード2027～'!$A$1:$C$959,'詳細品目コード2027～'!C$1,FALSE)</f>
        <v>#N/A</v>
      </c>
    </row>
    <row r="45" spans="2:39" ht="24.9" customHeight="1">
      <c r="B45" s="43">
        <v>35</v>
      </c>
      <c r="C45" s="304" t="e">
        <f>VLOOKUP($M45,'品目コードの紐づけ2027～'!$A$1:$D$959,'品目コードの紐づけ2027～'!C$1,FALSE)</f>
        <v>#N/A</v>
      </c>
      <c r="D45" s="304"/>
      <c r="E45" s="304"/>
      <c r="F45" s="305"/>
      <c r="G45" s="301" t="e">
        <f>VLOOKUP($M45,'品目コードの紐づけ2027～'!$A$1:$D$959,'品目コードの紐づけ2027～'!D$1,FALSE)</f>
        <v>#N/A</v>
      </c>
      <c r="H45" s="302"/>
      <c r="I45" s="302"/>
      <c r="J45" s="302"/>
      <c r="K45" s="302"/>
      <c r="L45" s="303"/>
      <c r="M45" s="298"/>
      <c r="N45" s="299"/>
      <c r="O45" s="299"/>
      <c r="P45" s="299"/>
      <c r="Q45" s="299"/>
      <c r="R45" s="300"/>
      <c r="S45" s="295" t="e">
        <f>VLOOKUP($M45,'詳細品目コード2027～'!$A$1:$C$959,'詳細品目コード2027～'!B$1,FALSE)</f>
        <v>#N/A</v>
      </c>
      <c r="T45" s="295"/>
      <c r="U45" s="295"/>
      <c r="V45" s="295"/>
      <c r="W45" s="295"/>
      <c r="X45" s="295"/>
      <c r="Y45" s="295"/>
      <c r="Z45" s="295"/>
      <c r="AA45" s="296"/>
      <c r="AB45" s="297"/>
      <c r="AC45" s="45"/>
      <c r="AD45" s="45"/>
      <c r="AE45" s="45"/>
      <c r="AF45" s="45"/>
      <c r="AG45" s="45"/>
      <c r="AH45" s="45"/>
      <c r="AI45" s="45"/>
      <c r="AJ45" s="45"/>
      <c r="AK45" s="45"/>
      <c r="AL45" s="45"/>
      <c r="AM45" s="46" t="e">
        <f>VLOOKUP($M45,'詳細品目コード2027～'!$A$1:$C$959,'詳細品目コード2027～'!C$1,FALSE)</f>
        <v>#N/A</v>
      </c>
    </row>
    <row r="46" spans="2:39" ht="24.9" customHeight="1">
      <c r="B46" s="43">
        <v>36</v>
      </c>
      <c r="C46" s="304" t="e">
        <f>VLOOKUP($M46,'品目コードの紐づけ2027～'!$A$1:$D$959,'品目コードの紐づけ2027～'!C$1,FALSE)</f>
        <v>#N/A</v>
      </c>
      <c r="D46" s="304"/>
      <c r="E46" s="304"/>
      <c r="F46" s="305"/>
      <c r="G46" s="301" t="e">
        <f>VLOOKUP($M46,'品目コードの紐づけ2027～'!$A$1:$D$959,'品目コードの紐づけ2027～'!D$1,FALSE)</f>
        <v>#N/A</v>
      </c>
      <c r="H46" s="302"/>
      <c r="I46" s="302"/>
      <c r="J46" s="302"/>
      <c r="K46" s="302"/>
      <c r="L46" s="303"/>
      <c r="M46" s="298"/>
      <c r="N46" s="299"/>
      <c r="O46" s="299"/>
      <c r="P46" s="299"/>
      <c r="Q46" s="299"/>
      <c r="R46" s="300"/>
      <c r="S46" s="295" t="e">
        <f>VLOOKUP($M46,'詳細品目コード2027～'!$A$1:$C$959,'詳細品目コード2027～'!B$1,FALSE)</f>
        <v>#N/A</v>
      </c>
      <c r="T46" s="295"/>
      <c r="U46" s="295"/>
      <c r="V46" s="295"/>
      <c r="W46" s="295"/>
      <c r="X46" s="295"/>
      <c r="Y46" s="295"/>
      <c r="Z46" s="295"/>
      <c r="AA46" s="296"/>
      <c r="AB46" s="297"/>
      <c r="AC46" s="45"/>
      <c r="AD46" s="45"/>
      <c r="AE46" s="45"/>
      <c r="AF46" s="45"/>
      <c r="AG46" s="45"/>
      <c r="AH46" s="45"/>
      <c r="AI46" s="45"/>
      <c r="AJ46" s="45"/>
      <c r="AK46" s="45"/>
      <c r="AL46" s="45"/>
      <c r="AM46" s="46" t="e">
        <f>VLOOKUP($M46,'詳細品目コード2027～'!$A$1:$C$959,'詳細品目コード2027～'!C$1,FALSE)</f>
        <v>#N/A</v>
      </c>
    </row>
    <row r="47" spans="2:39" ht="24.9" customHeight="1">
      <c r="B47" s="43">
        <v>37</v>
      </c>
      <c r="C47" s="304" t="e">
        <f>VLOOKUP($M47,'品目コードの紐づけ2027～'!$A$1:$D$959,'品目コードの紐づけ2027～'!C$1,FALSE)</f>
        <v>#N/A</v>
      </c>
      <c r="D47" s="304"/>
      <c r="E47" s="304"/>
      <c r="F47" s="305"/>
      <c r="G47" s="301" t="e">
        <f>VLOOKUP($M47,'品目コードの紐づけ2027～'!$A$1:$D$959,'品目コードの紐づけ2027～'!D$1,FALSE)</f>
        <v>#N/A</v>
      </c>
      <c r="H47" s="302"/>
      <c r="I47" s="302"/>
      <c r="J47" s="302"/>
      <c r="K47" s="302"/>
      <c r="L47" s="303"/>
      <c r="M47" s="298"/>
      <c r="N47" s="299"/>
      <c r="O47" s="299"/>
      <c r="P47" s="299"/>
      <c r="Q47" s="299"/>
      <c r="R47" s="300"/>
      <c r="S47" s="295" t="e">
        <f>VLOOKUP($M47,'詳細品目コード2027～'!$A$1:$C$959,'詳細品目コード2027～'!B$1,FALSE)</f>
        <v>#N/A</v>
      </c>
      <c r="T47" s="295"/>
      <c r="U47" s="295"/>
      <c r="V47" s="295"/>
      <c r="W47" s="295"/>
      <c r="X47" s="295"/>
      <c r="Y47" s="295"/>
      <c r="Z47" s="295"/>
      <c r="AA47" s="296"/>
      <c r="AB47" s="297"/>
      <c r="AC47" s="45"/>
      <c r="AD47" s="45"/>
      <c r="AE47" s="45"/>
      <c r="AF47" s="45"/>
      <c r="AG47" s="45"/>
      <c r="AH47" s="45"/>
      <c r="AI47" s="45"/>
      <c r="AJ47" s="45"/>
      <c r="AK47" s="45"/>
      <c r="AL47" s="45"/>
      <c r="AM47" s="46" t="e">
        <f>VLOOKUP($M47,'詳細品目コード2027～'!$A$1:$C$959,'詳細品目コード2027～'!C$1,FALSE)</f>
        <v>#N/A</v>
      </c>
    </row>
    <row r="48" spans="2:39" ht="24.9" customHeight="1">
      <c r="B48" s="43">
        <v>38</v>
      </c>
      <c r="C48" s="304" t="e">
        <f>VLOOKUP($M48,'品目コードの紐づけ2027～'!$A$1:$D$959,'品目コードの紐づけ2027～'!C$1,FALSE)</f>
        <v>#N/A</v>
      </c>
      <c r="D48" s="304"/>
      <c r="E48" s="304"/>
      <c r="F48" s="305"/>
      <c r="G48" s="301" t="e">
        <f>VLOOKUP($M48,'品目コードの紐づけ2027～'!$A$1:$D$959,'品目コードの紐づけ2027～'!D$1,FALSE)</f>
        <v>#N/A</v>
      </c>
      <c r="H48" s="302"/>
      <c r="I48" s="302"/>
      <c r="J48" s="302"/>
      <c r="K48" s="302"/>
      <c r="L48" s="303"/>
      <c r="M48" s="298"/>
      <c r="N48" s="299"/>
      <c r="O48" s="299"/>
      <c r="P48" s="299"/>
      <c r="Q48" s="299"/>
      <c r="R48" s="300"/>
      <c r="S48" s="295" t="e">
        <f>VLOOKUP($M48,'詳細品目コード2027～'!$A$1:$C$959,'詳細品目コード2027～'!B$1,FALSE)</f>
        <v>#N/A</v>
      </c>
      <c r="T48" s="295"/>
      <c r="U48" s="295"/>
      <c r="V48" s="295"/>
      <c r="W48" s="295"/>
      <c r="X48" s="295"/>
      <c r="Y48" s="295"/>
      <c r="Z48" s="295"/>
      <c r="AA48" s="296"/>
      <c r="AB48" s="297"/>
      <c r="AC48" s="45"/>
      <c r="AD48" s="45"/>
      <c r="AE48" s="45"/>
      <c r="AF48" s="45"/>
      <c r="AG48" s="45"/>
      <c r="AH48" s="45"/>
      <c r="AI48" s="45"/>
      <c r="AJ48" s="45"/>
      <c r="AK48" s="45"/>
      <c r="AL48" s="45"/>
      <c r="AM48" s="46" t="e">
        <f>VLOOKUP($M48,'詳細品目コード2027～'!$A$1:$C$959,'詳細品目コード2027～'!C$1,FALSE)</f>
        <v>#N/A</v>
      </c>
    </row>
    <row r="49" spans="2:39" ht="24.9" customHeight="1">
      <c r="B49" s="43">
        <v>39</v>
      </c>
      <c r="C49" s="304" t="e">
        <f>VLOOKUP($M49,'品目コードの紐づけ2027～'!$A$1:$D$959,'品目コードの紐づけ2027～'!C$1,FALSE)</f>
        <v>#N/A</v>
      </c>
      <c r="D49" s="304"/>
      <c r="E49" s="304"/>
      <c r="F49" s="305"/>
      <c r="G49" s="301" t="e">
        <f>VLOOKUP($M49,'品目コードの紐づけ2027～'!$A$1:$D$959,'品目コードの紐づけ2027～'!D$1,FALSE)</f>
        <v>#N/A</v>
      </c>
      <c r="H49" s="302"/>
      <c r="I49" s="302"/>
      <c r="J49" s="302"/>
      <c r="K49" s="302"/>
      <c r="L49" s="303"/>
      <c r="M49" s="298"/>
      <c r="N49" s="299"/>
      <c r="O49" s="299"/>
      <c r="P49" s="299"/>
      <c r="Q49" s="299"/>
      <c r="R49" s="300"/>
      <c r="S49" s="295" t="e">
        <f>VLOOKUP($M49,'詳細品目コード2027～'!$A$1:$C$959,'詳細品目コード2027～'!B$1,FALSE)</f>
        <v>#N/A</v>
      </c>
      <c r="T49" s="295"/>
      <c r="U49" s="295"/>
      <c r="V49" s="295"/>
      <c r="W49" s="295"/>
      <c r="X49" s="295"/>
      <c r="Y49" s="295"/>
      <c r="Z49" s="295"/>
      <c r="AA49" s="296"/>
      <c r="AB49" s="297"/>
      <c r="AC49" s="45"/>
      <c r="AD49" s="45"/>
      <c r="AE49" s="45"/>
      <c r="AF49" s="45"/>
      <c r="AG49" s="45"/>
      <c r="AH49" s="45"/>
      <c r="AI49" s="45"/>
      <c r="AJ49" s="45"/>
      <c r="AK49" s="45"/>
      <c r="AL49" s="45"/>
      <c r="AM49" s="46" t="e">
        <f>VLOOKUP($M49,'詳細品目コード2027～'!$A$1:$C$959,'詳細品目コード2027～'!C$1,FALSE)</f>
        <v>#N/A</v>
      </c>
    </row>
    <row r="50" spans="2:39" ht="24.9" customHeight="1">
      <c r="B50" s="43">
        <v>40</v>
      </c>
      <c r="C50" s="304" t="e">
        <f>VLOOKUP($M50,'品目コードの紐づけ2027～'!$A$1:$D$959,'品目コードの紐づけ2027～'!C$1,FALSE)</f>
        <v>#N/A</v>
      </c>
      <c r="D50" s="304"/>
      <c r="E50" s="304"/>
      <c r="F50" s="305"/>
      <c r="G50" s="301" t="e">
        <f>VLOOKUP($M50,'品目コードの紐づけ2027～'!$A$1:$D$959,'品目コードの紐づけ2027～'!D$1,FALSE)</f>
        <v>#N/A</v>
      </c>
      <c r="H50" s="302"/>
      <c r="I50" s="302"/>
      <c r="J50" s="302"/>
      <c r="K50" s="302"/>
      <c r="L50" s="303"/>
      <c r="M50" s="298"/>
      <c r="N50" s="299"/>
      <c r="O50" s="299"/>
      <c r="P50" s="299"/>
      <c r="Q50" s="299"/>
      <c r="R50" s="300"/>
      <c r="S50" s="295" t="e">
        <f>VLOOKUP($M50,'詳細品目コード2027～'!$A$1:$C$959,'詳細品目コード2027～'!B$1,FALSE)</f>
        <v>#N/A</v>
      </c>
      <c r="T50" s="295"/>
      <c r="U50" s="295"/>
      <c r="V50" s="295"/>
      <c r="W50" s="295"/>
      <c r="X50" s="295"/>
      <c r="Y50" s="295"/>
      <c r="Z50" s="295"/>
      <c r="AA50" s="296"/>
      <c r="AB50" s="297"/>
      <c r="AC50" s="45"/>
      <c r="AD50" s="45"/>
      <c r="AE50" s="45"/>
      <c r="AF50" s="45"/>
      <c r="AG50" s="45"/>
      <c r="AH50" s="45"/>
      <c r="AI50" s="45"/>
      <c r="AJ50" s="45"/>
      <c r="AK50" s="45"/>
      <c r="AL50" s="45"/>
      <c r="AM50" s="46" t="e">
        <f>VLOOKUP($M50,'詳細品目コード2027～'!$A$1:$C$959,'詳細品目コード2027～'!C$1,FALSE)</f>
        <v>#N/A</v>
      </c>
    </row>
    <row r="51" spans="2:39" ht="24.9" customHeight="1">
      <c r="B51" s="43">
        <v>41</v>
      </c>
      <c r="C51" s="304" t="e">
        <f>VLOOKUP($M51,'品目コードの紐づけ2027～'!$A$1:$D$959,'品目コードの紐づけ2027～'!C$1,FALSE)</f>
        <v>#N/A</v>
      </c>
      <c r="D51" s="304"/>
      <c r="E51" s="304"/>
      <c r="F51" s="305"/>
      <c r="G51" s="301" t="e">
        <f>VLOOKUP($M51,'品目コードの紐づけ2027～'!$A$1:$D$959,'品目コードの紐づけ2027～'!D$1,FALSE)</f>
        <v>#N/A</v>
      </c>
      <c r="H51" s="302"/>
      <c r="I51" s="302"/>
      <c r="J51" s="302"/>
      <c r="K51" s="302"/>
      <c r="L51" s="303"/>
      <c r="M51" s="298"/>
      <c r="N51" s="299"/>
      <c r="O51" s="299"/>
      <c r="P51" s="299"/>
      <c r="Q51" s="299"/>
      <c r="R51" s="300"/>
      <c r="S51" s="295" t="e">
        <f>VLOOKUP($M51,'詳細品目コード2027～'!$A$1:$C$959,'詳細品目コード2027～'!B$1,FALSE)</f>
        <v>#N/A</v>
      </c>
      <c r="T51" s="295"/>
      <c r="U51" s="295"/>
      <c r="V51" s="295"/>
      <c r="W51" s="295"/>
      <c r="X51" s="295"/>
      <c r="Y51" s="295"/>
      <c r="Z51" s="295"/>
      <c r="AA51" s="296"/>
      <c r="AB51" s="297"/>
      <c r="AC51" s="45"/>
      <c r="AD51" s="45"/>
      <c r="AE51" s="45"/>
      <c r="AF51" s="45"/>
      <c r="AG51" s="45"/>
      <c r="AH51" s="45"/>
      <c r="AI51" s="45"/>
      <c r="AJ51" s="45"/>
      <c r="AK51" s="45"/>
      <c r="AL51" s="45"/>
      <c r="AM51" s="46" t="e">
        <f>VLOOKUP($M51,'詳細品目コード2027～'!$A$1:$C$959,'詳細品目コード2027～'!C$1,FALSE)</f>
        <v>#N/A</v>
      </c>
    </row>
    <row r="52" spans="2:39" ht="24.9" customHeight="1">
      <c r="B52" s="43">
        <v>42</v>
      </c>
      <c r="C52" s="304" t="e">
        <f>VLOOKUP($M52,'品目コードの紐づけ2027～'!$A$1:$D$959,'品目コードの紐づけ2027～'!C$1,FALSE)</f>
        <v>#N/A</v>
      </c>
      <c r="D52" s="304"/>
      <c r="E52" s="304"/>
      <c r="F52" s="305"/>
      <c r="G52" s="301" t="e">
        <f>VLOOKUP($M52,'品目コードの紐づけ2027～'!$A$1:$D$959,'品目コードの紐づけ2027～'!D$1,FALSE)</f>
        <v>#N/A</v>
      </c>
      <c r="H52" s="302"/>
      <c r="I52" s="302"/>
      <c r="J52" s="302"/>
      <c r="K52" s="302"/>
      <c r="L52" s="303"/>
      <c r="M52" s="298"/>
      <c r="N52" s="299"/>
      <c r="O52" s="299"/>
      <c r="P52" s="299"/>
      <c r="Q52" s="299"/>
      <c r="R52" s="300"/>
      <c r="S52" s="295" t="e">
        <f>VLOOKUP($M52,'詳細品目コード2027～'!$A$1:$C$959,'詳細品目コード2027～'!B$1,FALSE)</f>
        <v>#N/A</v>
      </c>
      <c r="T52" s="295"/>
      <c r="U52" s="295"/>
      <c r="V52" s="295"/>
      <c r="W52" s="295"/>
      <c r="X52" s="295"/>
      <c r="Y52" s="295"/>
      <c r="Z52" s="295"/>
      <c r="AA52" s="296"/>
      <c r="AB52" s="297"/>
      <c r="AC52" s="45"/>
      <c r="AD52" s="45"/>
      <c r="AE52" s="45"/>
      <c r="AF52" s="45"/>
      <c r="AG52" s="45"/>
      <c r="AH52" s="45"/>
      <c r="AI52" s="45"/>
      <c r="AJ52" s="45"/>
      <c r="AK52" s="45"/>
      <c r="AL52" s="45"/>
      <c r="AM52" s="46" t="e">
        <f>VLOOKUP($M52,'詳細品目コード2027～'!$A$1:$C$959,'詳細品目コード2027～'!C$1,FALSE)</f>
        <v>#N/A</v>
      </c>
    </row>
    <row r="53" spans="2:39" ht="24.9" customHeight="1">
      <c r="B53" s="43">
        <v>43</v>
      </c>
      <c r="C53" s="304" t="e">
        <f>VLOOKUP($M53,'品目コードの紐づけ2027～'!$A$1:$D$959,'品目コードの紐づけ2027～'!C$1,FALSE)</f>
        <v>#N/A</v>
      </c>
      <c r="D53" s="304"/>
      <c r="E53" s="304"/>
      <c r="F53" s="305"/>
      <c r="G53" s="301" t="e">
        <f>VLOOKUP($M53,'品目コードの紐づけ2027～'!$A$1:$D$959,'品目コードの紐づけ2027～'!D$1,FALSE)</f>
        <v>#N/A</v>
      </c>
      <c r="H53" s="302"/>
      <c r="I53" s="302"/>
      <c r="J53" s="302"/>
      <c r="K53" s="302"/>
      <c r="L53" s="303"/>
      <c r="M53" s="298"/>
      <c r="N53" s="299"/>
      <c r="O53" s="299"/>
      <c r="P53" s="299"/>
      <c r="Q53" s="299"/>
      <c r="R53" s="300"/>
      <c r="S53" s="295" t="e">
        <f>VLOOKUP($M53,'詳細品目コード2027～'!$A$1:$C$959,'詳細品目コード2027～'!B$1,FALSE)</f>
        <v>#N/A</v>
      </c>
      <c r="T53" s="295"/>
      <c r="U53" s="295"/>
      <c r="V53" s="295"/>
      <c r="W53" s="295"/>
      <c r="X53" s="295"/>
      <c r="Y53" s="295"/>
      <c r="Z53" s="295"/>
      <c r="AA53" s="296"/>
      <c r="AB53" s="297"/>
      <c r="AC53" s="45"/>
      <c r="AD53" s="45"/>
      <c r="AE53" s="45"/>
      <c r="AF53" s="45"/>
      <c r="AG53" s="45"/>
      <c r="AH53" s="45"/>
      <c r="AI53" s="45"/>
      <c r="AJ53" s="45"/>
      <c r="AK53" s="45"/>
      <c r="AL53" s="45"/>
      <c r="AM53" s="46" t="e">
        <f>VLOOKUP($M53,'詳細品目コード2027～'!$A$1:$C$959,'詳細品目コード2027～'!C$1,FALSE)</f>
        <v>#N/A</v>
      </c>
    </row>
    <row r="54" spans="2:39" ht="24.9" customHeight="1">
      <c r="B54" s="43">
        <v>44</v>
      </c>
      <c r="C54" s="304" t="e">
        <f>VLOOKUP($M54,'品目コードの紐づけ2027～'!$A$1:$D$959,'品目コードの紐づけ2027～'!C$1,FALSE)</f>
        <v>#N/A</v>
      </c>
      <c r="D54" s="304"/>
      <c r="E54" s="304"/>
      <c r="F54" s="305"/>
      <c r="G54" s="301" t="e">
        <f>VLOOKUP($M54,'品目コードの紐づけ2027～'!$A$1:$D$959,'品目コードの紐づけ2027～'!D$1,FALSE)</f>
        <v>#N/A</v>
      </c>
      <c r="H54" s="302"/>
      <c r="I54" s="302"/>
      <c r="J54" s="302"/>
      <c r="K54" s="302"/>
      <c r="L54" s="303"/>
      <c r="M54" s="298"/>
      <c r="N54" s="299"/>
      <c r="O54" s="299"/>
      <c r="P54" s="299"/>
      <c r="Q54" s="299"/>
      <c r="R54" s="300"/>
      <c r="S54" s="295" t="e">
        <f>VLOOKUP($M54,'詳細品目コード2027～'!$A$1:$C$959,'詳細品目コード2027～'!B$1,FALSE)</f>
        <v>#N/A</v>
      </c>
      <c r="T54" s="295"/>
      <c r="U54" s="295"/>
      <c r="V54" s="295"/>
      <c r="W54" s="295"/>
      <c r="X54" s="295"/>
      <c r="Y54" s="295"/>
      <c r="Z54" s="295"/>
      <c r="AA54" s="296"/>
      <c r="AB54" s="297"/>
      <c r="AC54" s="45"/>
      <c r="AD54" s="45"/>
      <c r="AE54" s="45"/>
      <c r="AF54" s="45"/>
      <c r="AG54" s="45"/>
      <c r="AH54" s="45"/>
      <c r="AI54" s="45"/>
      <c r="AJ54" s="45"/>
      <c r="AK54" s="45"/>
      <c r="AL54" s="45"/>
      <c r="AM54" s="46" t="e">
        <f>VLOOKUP($M54,'詳細品目コード2027～'!$A$1:$C$959,'詳細品目コード2027～'!C$1,FALSE)</f>
        <v>#N/A</v>
      </c>
    </row>
    <row r="55" spans="2:39" ht="24.9" customHeight="1">
      <c r="B55" s="43">
        <v>45</v>
      </c>
      <c r="C55" s="304" t="e">
        <f>VLOOKUP($M55,'品目コードの紐づけ2027～'!$A$1:$D$959,'品目コードの紐づけ2027～'!C$1,FALSE)</f>
        <v>#N/A</v>
      </c>
      <c r="D55" s="304"/>
      <c r="E55" s="304"/>
      <c r="F55" s="305"/>
      <c r="G55" s="301" t="e">
        <f>VLOOKUP($M55,'品目コードの紐づけ2027～'!$A$1:$D$959,'品目コードの紐づけ2027～'!D$1,FALSE)</f>
        <v>#N/A</v>
      </c>
      <c r="H55" s="302"/>
      <c r="I55" s="302"/>
      <c r="J55" s="302"/>
      <c r="K55" s="302"/>
      <c r="L55" s="303"/>
      <c r="M55" s="298"/>
      <c r="N55" s="299"/>
      <c r="O55" s="299"/>
      <c r="P55" s="299"/>
      <c r="Q55" s="299"/>
      <c r="R55" s="300"/>
      <c r="S55" s="295" t="e">
        <f>VLOOKUP($M55,'詳細品目コード2027～'!$A$1:$C$959,'詳細品目コード2027～'!B$1,FALSE)</f>
        <v>#N/A</v>
      </c>
      <c r="T55" s="295"/>
      <c r="U55" s="295"/>
      <c r="V55" s="295"/>
      <c r="W55" s="295"/>
      <c r="X55" s="295"/>
      <c r="Y55" s="295"/>
      <c r="Z55" s="295"/>
      <c r="AA55" s="296"/>
      <c r="AB55" s="297"/>
      <c r="AC55" s="45"/>
      <c r="AD55" s="45"/>
      <c r="AE55" s="45"/>
      <c r="AF55" s="45"/>
      <c r="AG55" s="45"/>
      <c r="AH55" s="45"/>
      <c r="AI55" s="45"/>
      <c r="AJ55" s="45"/>
      <c r="AK55" s="45"/>
      <c r="AL55" s="45"/>
      <c r="AM55" s="46" t="e">
        <f>VLOOKUP($M55,'詳細品目コード2027～'!$A$1:$C$959,'詳細品目コード2027～'!C$1,FALSE)</f>
        <v>#N/A</v>
      </c>
    </row>
    <row r="56" spans="2:39" ht="24.9" customHeight="1">
      <c r="B56" s="43">
        <v>46</v>
      </c>
      <c r="C56" s="304" t="e">
        <f>VLOOKUP($M56,'品目コードの紐づけ2027～'!$A$1:$D$959,'品目コードの紐づけ2027～'!C$1,FALSE)</f>
        <v>#N/A</v>
      </c>
      <c r="D56" s="304"/>
      <c r="E56" s="304"/>
      <c r="F56" s="305"/>
      <c r="G56" s="301" t="e">
        <f>VLOOKUP($M56,'品目コードの紐づけ2027～'!$A$1:$D$959,'品目コードの紐づけ2027～'!D$1,FALSE)</f>
        <v>#N/A</v>
      </c>
      <c r="H56" s="302"/>
      <c r="I56" s="302"/>
      <c r="J56" s="302"/>
      <c r="K56" s="302"/>
      <c r="L56" s="303"/>
      <c r="M56" s="298"/>
      <c r="N56" s="299"/>
      <c r="O56" s="299"/>
      <c r="P56" s="299"/>
      <c r="Q56" s="299"/>
      <c r="R56" s="300"/>
      <c r="S56" s="295" t="e">
        <f>VLOOKUP($M56,'詳細品目コード2027～'!$A$1:$C$959,'詳細品目コード2027～'!B$1,FALSE)</f>
        <v>#N/A</v>
      </c>
      <c r="T56" s="295"/>
      <c r="U56" s="295"/>
      <c r="V56" s="295"/>
      <c r="W56" s="295"/>
      <c r="X56" s="295"/>
      <c r="Y56" s="295"/>
      <c r="Z56" s="295"/>
      <c r="AA56" s="296"/>
      <c r="AB56" s="297"/>
      <c r="AC56" s="45"/>
      <c r="AD56" s="45"/>
      <c r="AE56" s="45"/>
      <c r="AF56" s="45"/>
      <c r="AG56" s="45"/>
      <c r="AH56" s="45"/>
      <c r="AI56" s="45"/>
      <c r="AJ56" s="45"/>
      <c r="AK56" s="45"/>
      <c r="AL56" s="45"/>
      <c r="AM56" s="46" t="e">
        <f>VLOOKUP($M56,'詳細品目コード2027～'!$A$1:$C$959,'詳細品目コード2027～'!C$1,FALSE)</f>
        <v>#N/A</v>
      </c>
    </row>
    <row r="57" spans="2:39" ht="24.9" customHeight="1">
      <c r="B57" s="43">
        <v>47</v>
      </c>
      <c r="C57" s="304" t="e">
        <f>VLOOKUP($M57,'品目コードの紐づけ2027～'!$A$1:$D$959,'品目コードの紐づけ2027～'!C$1,FALSE)</f>
        <v>#N/A</v>
      </c>
      <c r="D57" s="304"/>
      <c r="E57" s="304"/>
      <c r="F57" s="305"/>
      <c r="G57" s="301" t="e">
        <f>VLOOKUP($M57,'品目コードの紐づけ2027～'!$A$1:$D$959,'品目コードの紐づけ2027～'!D$1,FALSE)</f>
        <v>#N/A</v>
      </c>
      <c r="H57" s="302"/>
      <c r="I57" s="302"/>
      <c r="J57" s="302"/>
      <c r="K57" s="302"/>
      <c r="L57" s="303"/>
      <c r="M57" s="298"/>
      <c r="N57" s="299"/>
      <c r="O57" s="299"/>
      <c r="P57" s="299"/>
      <c r="Q57" s="299"/>
      <c r="R57" s="300"/>
      <c r="S57" s="295" t="e">
        <f>VLOOKUP($M57,'詳細品目コード2027～'!$A$1:$C$959,'詳細品目コード2027～'!B$1,FALSE)</f>
        <v>#N/A</v>
      </c>
      <c r="T57" s="295"/>
      <c r="U57" s="295"/>
      <c r="V57" s="295"/>
      <c r="W57" s="295"/>
      <c r="X57" s="295"/>
      <c r="Y57" s="295"/>
      <c r="Z57" s="295"/>
      <c r="AA57" s="296"/>
      <c r="AB57" s="297"/>
      <c r="AC57" s="45"/>
      <c r="AD57" s="45"/>
      <c r="AE57" s="45"/>
      <c r="AF57" s="45"/>
      <c r="AG57" s="45"/>
      <c r="AH57" s="45"/>
      <c r="AI57" s="45"/>
      <c r="AJ57" s="45"/>
      <c r="AK57" s="45"/>
      <c r="AL57" s="45"/>
      <c r="AM57" s="46" t="e">
        <f>VLOOKUP($M57,'詳細品目コード2027～'!$A$1:$C$959,'詳細品目コード2027～'!C$1,FALSE)</f>
        <v>#N/A</v>
      </c>
    </row>
    <row r="58" spans="2:39" ht="24.9" customHeight="1">
      <c r="B58" s="43">
        <v>48</v>
      </c>
      <c r="C58" s="304" t="e">
        <f>VLOOKUP($M58,'品目コードの紐づけ2027～'!$A$1:$D$959,'品目コードの紐づけ2027～'!C$1,FALSE)</f>
        <v>#N/A</v>
      </c>
      <c r="D58" s="304"/>
      <c r="E58" s="304"/>
      <c r="F58" s="305"/>
      <c r="G58" s="301" t="e">
        <f>VLOOKUP($M58,'品目コードの紐づけ2027～'!$A$1:$D$959,'品目コードの紐づけ2027～'!D$1,FALSE)</f>
        <v>#N/A</v>
      </c>
      <c r="H58" s="302"/>
      <c r="I58" s="302"/>
      <c r="J58" s="302"/>
      <c r="K58" s="302"/>
      <c r="L58" s="303"/>
      <c r="M58" s="298"/>
      <c r="N58" s="299"/>
      <c r="O58" s="299"/>
      <c r="P58" s="299"/>
      <c r="Q58" s="299"/>
      <c r="R58" s="300"/>
      <c r="S58" s="295" t="e">
        <f>VLOOKUP($M58,'詳細品目コード2027～'!$A$1:$C$959,'詳細品目コード2027～'!B$1,FALSE)</f>
        <v>#N/A</v>
      </c>
      <c r="T58" s="295"/>
      <c r="U58" s="295"/>
      <c r="V58" s="295"/>
      <c r="W58" s="295"/>
      <c r="X58" s="295"/>
      <c r="Y58" s="295"/>
      <c r="Z58" s="295"/>
      <c r="AA58" s="296"/>
      <c r="AB58" s="297"/>
      <c r="AC58" s="45"/>
      <c r="AD58" s="45"/>
      <c r="AE58" s="45"/>
      <c r="AF58" s="45"/>
      <c r="AG58" s="45"/>
      <c r="AH58" s="45"/>
      <c r="AI58" s="45"/>
      <c r="AJ58" s="45"/>
      <c r="AK58" s="45"/>
      <c r="AL58" s="45"/>
      <c r="AM58" s="46" t="e">
        <f>VLOOKUP($M58,'詳細品目コード2027～'!$A$1:$C$959,'詳細品目コード2027～'!C$1,FALSE)</f>
        <v>#N/A</v>
      </c>
    </row>
    <row r="59" spans="2:39" ht="24.9" customHeight="1">
      <c r="B59" s="43">
        <v>49</v>
      </c>
      <c r="C59" s="304" t="e">
        <f>VLOOKUP($M59,'品目コードの紐づけ2027～'!$A$1:$D$959,'品目コードの紐づけ2027～'!C$1,FALSE)</f>
        <v>#N/A</v>
      </c>
      <c r="D59" s="304"/>
      <c r="E59" s="304"/>
      <c r="F59" s="305"/>
      <c r="G59" s="301" t="e">
        <f>VLOOKUP($M59,'品目コードの紐づけ2027～'!$A$1:$D$959,'品目コードの紐づけ2027～'!D$1,FALSE)</f>
        <v>#N/A</v>
      </c>
      <c r="H59" s="302"/>
      <c r="I59" s="302"/>
      <c r="J59" s="302"/>
      <c r="K59" s="302"/>
      <c r="L59" s="303"/>
      <c r="M59" s="298"/>
      <c r="N59" s="299"/>
      <c r="O59" s="299"/>
      <c r="P59" s="299"/>
      <c r="Q59" s="299"/>
      <c r="R59" s="300"/>
      <c r="S59" s="295" t="e">
        <f>VLOOKUP($M59,'詳細品目コード2027～'!$A$1:$C$959,'詳細品目コード2027～'!B$1,FALSE)</f>
        <v>#N/A</v>
      </c>
      <c r="T59" s="295"/>
      <c r="U59" s="295"/>
      <c r="V59" s="295"/>
      <c r="W59" s="295"/>
      <c r="X59" s="295"/>
      <c r="Y59" s="295"/>
      <c r="Z59" s="295"/>
      <c r="AA59" s="296"/>
      <c r="AB59" s="297"/>
      <c r="AC59" s="45"/>
      <c r="AD59" s="45"/>
      <c r="AE59" s="45"/>
      <c r="AF59" s="45"/>
      <c r="AG59" s="45"/>
      <c r="AH59" s="45"/>
      <c r="AI59" s="45"/>
      <c r="AJ59" s="45"/>
      <c r="AK59" s="45"/>
      <c r="AL59" s="45"/>
      <c r="AM59" s="46" t="e">
        <f>VLOOKUP($M59,'詳細品目コード2027～'!$A$1:$C$959,'詳細品目コード2027～'!C$1,FALSE)</f>
        <v>#N/A</v>
      </c>
    </row>
    <row r="60" spans="2:39" ht="24.9" customHeight="1">
      <c r="B60" s="43">
        <v>50</v>
      </c>
      <c r="C60" s="304" t="e">
        <f>VLOOKUP($M60,'品目コードの紐づけ2027～'!$A$1:$D$959,'品目コードの紐づけ2027～'!C$1,FALSE)</f>
        <v>#N/A</v>
      </c>
      <c r="D60" s="304"/>
      <c r="E60" s="304"/>
      <c r="F60" s="305"/>
      <c r="G60" s="301" t="e">
        <f>VLOOKUP($M60,'品目コードの紐づけ2027～'!$A$1:$D$959,'品目コードの紐づけ2027～'!D$1,FALSE)</f>
        <v>#N/A</v>
      </c>
      <c r="H60" s="302"/>
      <c r="I60" s="302"/>
      <c r="J60" s="302"/>
      <c r="K60" s="302"/>
      <c r="L60" s="303"/>
      <c r="M60" s="298"/>
      <c r="N60" s="299"/>
      <c r="O60" s="299"/>
      <c r="P60" s="299"/>
      <c r="Q60" s="299"/>
      <c r="R60" s="300"/>
      <c r="S60" s="295" t="e">
        <f>VLOOKUP($M60,'詳細品目コード2027～'!$A$1:$C$959,'詳細品目コード2027～'!B$1,FALSE)</f>
        <v>#N/A</v>
      </c>
      <c r="T60" s="295"/>
      <c r="U60" s="295"/>
      <c r="V60" s="295"/>
      <c r="W60" s="295"/>
      <c r="X60" s="295"/>
      <c r="Y60" s="295"/>
      <c r="Z60" s="295"/>
      <c r="AA60" s="296"/>
      <c r="AB60" s="297"/>
      <c r="AC60" s="45"/>
      <c r="AD60" s="45"/>
      <c r="AE60" s="45"/>
      <c r="AF60" s="45"/>
      <c r="AG60" s="45"/>
      <c r="AH60" s="45"/>
      <c r="AI60" s="45"/>
      <c r="AJ60" s="45"/>
      <c r="AK60" s="45"/>
      <c r="AL60" s="45"/>
      <c r="AM60" s="46" t="e">
        <f>VLOOKUP($M60,'詳細品目コード2027～'!$A$1:$C$959,'詳細品目コード2027～'!C$1,FALSE)</f>
        <v>#N/A</v>
      </c>
    </row>
    <row r="61" spans="2:39" ht="24.9" customHeight="1">
      <c r="B61" s="43">
        <v>51</v>
      </c>
      <c r="C61" s="304" t="e">
        <f>VLOOKUP($M61,'品目コードの紐づけ2027～'!$A$1:$D$959,'品目コードの紐づけ2027～'!C$1,FALSE)</f>
        <v>#N/A</v>
      </c>
      <c r="D61" s="304"/>
      <c r="E61" s="304"/>
      <c r="F61" s="305"/>
      <c r="G61" s="301" t="e">
        <f>VLOOKUP($M61,'品目コードの紐づけ2027～'!$A$1:$D$959,'品目コードの紐づけ2027～'!D$1,FALSE)</f>
        <v>#N/A</v>
      </c>
      <c r="H61" s="302"/>
      <c r="I61" s="302"/>
      <c r="J61" s="302"/>
      <c r="K61" s="302"/>
      <c r="L61" s="303"/>
      <c r="M61" s="298"/>
      <c r="N61" s="299"/>
      <c r="O61" s="299"/>
      <c r="P61" s="299"/>
      <c r="Q61" s="299"/>
      <c r="R61" s="300"/>
      <c r="S61" s="295" t="e">
        <f>VLOOKUP($M61,'詳細品目コード2027～'!$A$1:$C$959,'詳細品目コード2027～'!B$1,FALSE)</f>
        <v>#N/A</v>
      </c>
      <c r="T61" s="295"/>
      <c r="U61" s="295"/>
      <c r="V61" s="295"/>
      <c r="W61" s="295"/>
      <c r="X61" s="295"/>
      <c r="Y61" s="295"/>
      <c r="Z61" s="295"/>
      <c r="AA61" s="296"/>
      <c r="AB61" s="297"/>
      <c r="AC61" s="45"/>
      <c r="AD61" s="45"/>
      <c r="AE61" s="45"/>
      <c r="AF61" s="45"/>
      <c r="AG61" s="45"/>
      <c r="AH61" s="45"/>
      <c r="AI61" s="45"/>
      <c r="AJ61" s="45"/>
      <c r="AK61" s="45"/>
      <c r="AL61" s="45"/>
      <c r="AM61" s="46" t="e">
        <f>VLOOKUP($M61,'詳細品目コード2027～'!$A$1:$C$959,'詳細品目コード2027～'!C$1,FALSE)</f>
        <v>#N/A</v>
      </c>
    </row>
    <row r="62" spans="2:39" ht="24.9" customHeight="1">
      <c r="B62" s="43">
        <v>52</v>
      </c>
      <c r="C62" s="304" t="e">
        <f>VLOOKUP($M62,'品目コードの紐づけ2027～'!$A$1:$D$959,'品目コードの紐づけ2027～'!C$1,FALSE)</f>
        <v>#N/A</v>
      </c>
      <c r="D62" s="304"/>
      <c r="E62" s="304"/>
      <c r="F62" s="305"/>
      <c r="G62" s="301" t="e">
        <f>VLOOKUP($M62,'品目コードの紐づけ2027～'!$A$1:$D$959,'品目コードの紐づけ2027～'!D$1,FALSE)</f>
        <v>#N/A</v>
      </c>
      <c r="H62" s="302"/>
      <c r="I62" s="302"/>
      <c r="J62" s="302"/>
      <c r="K62" s="302"/>
      <c r="L62" s="303"/>
      <c r="M62" s="298"/>
      <c r="N62" s="299"/>
      <c r="O62" s="299"/>
      <c r="P62" s="299"/>
      <c r="Q62" s="299"/>
      <c r="R62" s="300"/>
      <c r="S62" s="295" t="e">
        <f>VLOOKUP($M62,'詳細品目コード2027～'!$A$1:$C$959,'詳細品目コード2027～'!B$1,FALSE)</f>
        <v>#N/A</v>
      </c>
      <c r="T62" s="295"/>
      <c r="U62" s="295"/>
      <c r="V62" s="295"/>
      <c r="W62" s="295"/>
      <c r="X62" s="295"/>
      <c r="Y62" s="295"/>
      <c r="Z62" s="295"/>
      <c r="AA62" s="296"/>
      <c r="AB62" s="297"/>
      <c r="AC62" s="45"/>
      <c r="AD62" s="45"/>
      <c r="AE62" s="45"/>
      <c r="AF62" s="45"/>
      <c r="AG62" s="45"/>
      <c r="AH62" s="45"/>
      <c r="AI62" s="45"/>
      <c r="AJ62" s="45"/>
      <c r="AK62" s="45"/>
      <c r="AL62" s="45"/>
      <c r="AM62" s="46" t="e">
        <f>VLOOKUP($M62,'詳細品目コード2027～'!$A$1:$C$959,'詳細品目コード2027～'!C$1,FALSE)</f>
        <v>#N/A</v>
      </c>
    </row>
    <row r="63" spans="2:39" ht="24.9" customHeight="1">
      <c r="B63" s="43">
        <v>53</v>
      </c>
      <c r="C63" s="304" t="e">
        <f>VLOOKUP($M63,'品目コードの紐づけ2027～'!$A$1:$D$959,'品目コードの紐づけ2027～'!C$1,FALSE)</f>
        <v>#N/A</v>
      </c>
      <c r="D63" s="304"/>
      <c r="E63" s="304"/>
      <c r="F63" s="305"/>
      <c r="G63" s="301" t="e">
        <f>VLOOKUP($M63,'品目コードの紐づけ2027～'!$A$1:$D$959,'品目コードの紐づけ2027～'!D$1,FALSE)</f>
        <v>#N/A</v>
      </c>
      <c r="H63" s="302"/>
      <c r="I63" s="302"/>
      <c r="J63" s="302"/>
      <c r="K63" s="302"/>
      <c r="L63" s="303"/>
      <c r="M63" s="298"/>
      <c r="N63" s="299"/>
      <c r="O63" s="299"/>
      <c r="P63" s="299"/>
      <c r="Q63" s="299"/>
      <c r="R63" s="300"/>
      <c r="S63" s="295" t="e">
        <f>VLOOKUP($M63,'詳細品目コード2027～'!$A$1:$C$959,'詳細品目コード2027～'!B$1,FALSE)</f>
        <v>#N/A</v>
      </c>
      <c r="T63" s="295"/>
      <c r="U63" s="295"/>
      <c r="V63" s="295"/>
      <c r="W63" s="295"/>
      <c r="X63" s="295"/>
      <c r="Y63" s="295"/>
      <c r="Z63" s="295"/>
      <c r="AA63" s="296"/>
      <c r="AB63" s="297"/>
      <c r="AC63" s="45"/>
      <c r="AD63" s="45"/>
      <c r="AE63" s="45"/>
      <c r="AF63" s="45"/>
      <c r="AG63" s="45"/>
      <c r="AH63" s="45"/>
      <c r="AI63" s="45"/>
      <c r="AJ63" s="45"/>
      <c r="AK63" s="45"/>
      <c r="AL63" s="45"/>
      <c r="AM63" s="46" t="e">
        <f>VLOOKUP($M63,'詳細品目コード2027～'!$A$1:$C$959,'詳細品目コード2027～'!C$1,FALSE)</f>
        <v>#N/A</v>
      </c>
    </row>
    <row r="64" spans="2:39" ht="24.9" customHeight="1">
      <c r="B64" s="43">
        <v>54</v>
      </c>
      <c r="C64" s="304" t="e">
        <f>VLOOKUP($M64,'品目コードの紐づけ2027～'!$A$1:$D$959,'品目コードの紐づけ2027～'!C$1,FALSE)</f>
        <v>#N/A</v>
      </c>
      <c r="D64" s="304"/>
      <c r="E64" s="304"/>
      <c r="F64" s="305"/>
      <c r="G64" s="301" t="e">
        <f>VLOOKUP($M64,'品目コードの紐づけ2027～'!$A$1:$D$959,'品目コードの紐づけ2027～'!D$1,FALSE)</f>
        <v>#N/A</v>
      </c>
      <c r="H64" s="302"/>
      <c r="I64" s="302"/>
      <c r="J64" s="302"/>
      <c r="K64" s="302"/>
      <c r="L64" s="303"/>
      <c r="M64" s="298"/>
      <c r="N64" s="299"/>
      <c r="O64" s="299"/>
      <c r="P64" s="299"/>
      <c r="Q64" s="299"/>
      <c r="R64" s="300"/>
      <c r="S64" s="295" t="e">
        <f>VLOOKUP($M64,'詳細品目コード2027～'!$A$1:$C$959,'詳細品目コード2027～'!B$1,FALSE)</f>
        <v>#N/A</v>
      </c>
      <c r="T64" s="295"/>
      <c r="U64" s="295"/>
      <c r="V64" s="295"/>
      <c r="W64" s="295"/>
      <c r="X64" s="295"/>
      <c r="Y64" s="295"/>
      <c r="Z64" s="295"/>
      <c r="AA64" s="296"/>
      <c r="AB64" s="297"/>
      <c r="AC64" s="45"/>
      <c r="AD64" s="45"/>
      <c r="AE64" s="45"/>
      <c r="AF64" s="45"/>
      <c r="AG64" s="45"/>
      <c r="AH64" s="45"/>
      <c r="AI64" s="45"/>
      <c r="AJ64" s="45"/>
      <c r="AK64" s="45"/>
      <c r="AL64" s="45"/>
      <c r="AM64" s="46" t="e">
        <f>VLOOKUP($M64,'詳細品目コード2027～'!$A$1:$C$959,'詳細品目コード2027～'!C$1,FALSE)</f>
        <v>#N/A</v>
      </c>
    </row>
    <row r="65" spans="2:39" ht="24.9" customHeight="1">
      <c r="B65" s="43">
        <v>55</v>
      </c>
      <c r="C65" s="304" t="e">
        <f>VLOOKUP($M65,'品目コードの紐づけ2027～'!$A$1:$D$959,'品目コードの紐づけ2027～'!C$1,FALSE)</f>
        <v>#N/A</v>
      </c>
      <c r="D65" s="304"/>
      <c r="E65" s="304"/>
      <c r="F65" s="305"/>
      <c r="G65" s="301" t="e">
        <f>VLOOKUP($M65,'品目コードの紐づけ2027～'!$A$1:$D$959,'品目コードの紐づけ2027～'!D$1,FALSE)</f>
        <v>#N/A</v>
      </c>
      <c r="H65" s="302"/>
      <c r="I65" s="302"/>
      <c r="J65" s="302"/>
      <c r="K65" s="302"/>
      <c r="L65" s="303"/>
      <c r="M65" s="298"/>
      <c r="N65" s="299"/>
      <c r="O65" s="299"/>
      <c r="P65" s="299"/>
      <c r="Q65" s="299"/>
      <c r="R65" s="300"/>
      <c r="S65" s="295" t="e">
        <f>VLOOKUP($M65,'詳細品目コード2027～'!$A$1:$C$959,'詳細品目コード2027～'!B$1,FALSE)</f>
        <v>#N/A</v>
      </c>
      <c r="T65" s="295"/>
      <c r="U65" s="295"/>
      <c r="V65" s="295"/>
      <c r="W65" s="295"/>
      <c r="X65" s="295"/>
      <c r="Y65" s="295"/>
      <c r="Z65" s="295"/>
      <c r="AA65" s="296"/>
      <c r="AB65" s="297"/>
      <c r="AC65" s="45"/>
      <c r="AD65" s="45"/>
      <c r="AE65" s="45"/>
      <c r="AF65" s="45"/>
      <c r="AG65" s="45"/>
      <c r="AH65" s="45"/>
      <c r="AI65" s="45"/>
      <c r="AJ65" s="45"/>
      <c r="AK65" s="45"/>
      <c r="AL65" s="45"/>
      <c r="AM65" s="46" t="e">
        <f>VLOOKUP($M65,'詳細品目コード2027～'!$A$1:$C$959,'詳細品目コード2027～'!C$1,FALSE)</f>
        <v>#N/A</v>
      </c>
    </row>
    <row r="66" spans="2:39" ht="24.9" customHeight="1">
      <c r="B66" s="43">
        <v>56</v>
      </c>
      <c r="C66" s="304" t="e">
        <f>VLOOKUP($M66,'品目コードの紐づけ2027～'!$A$1:$D$959,'品目コードの紐づけ2027～'!C$1,FALSE)</f>
        <v>#N/A</v>
      </c>
      <c r="D66" s="304"/>
      <c r="E66" s="304"/>
      <c r="F66" s="305"/>
      <c r="G66" s="301" t="e">
        <f>VLOOKUP($M66,'品目コードの紐づけ2027～'!$A$1:$D$959,'品目コードの紐づけ2027～'!D$1,FALSE)</f>
        <v>#N/A</v>
      </c>
      <c r="H66" s="302"/>
      <c r="I66" s="302"/>
      <c r="J66" s="302"/>
      <c r="K66" s="302"/>
      <c r="L66" s="303"/>
      <c r="M66" s="298"/>
      <c r="N66" s="299"/>
      <c r="O66" s="299"/>
      <c r="P66" s="299"/>
      <c r="Q66" s="299"/>
      <c r="R66" s="300"/>
      <c r="S66" s="295" t="e">
        <f>VLOOKUP($M66,'詳細品目コード2027～'!$A$1:$C$959,'詳細品目コード2027～'!B$1,FALSE)</f>
        <v>#N/A</v>
      </c>
      <c r="T66" s="295"/>
      <c r="U66" s="295"/>
      <c r="V66" s="295"/>
      <c r="W66" s="295"/>
      <c r="X66" s="295"/>
      <c r="Y66" s="295"/>
      <c r="Z66" s="295"/>
      <c r="AA66" s="296"/>
      <c r="AB66" s="297"/>
      <c r="AC66" s="45"/>
      <c r="AD66" s="45"/>
      <c r="AE66" s="45"/>
      <c r="AF66" s="45"/>
      <c r="AG66" s="45"/>
      <c r="AH66" s="45"/>
      <c r="AI66" s="45"/>
      <c r="AJ66" s="45"/>
      <c r="AK66" s="45"/>
      <c r="AL66" s="45"/>
      <c r="AM66" s="46" t="e">
        <f>VLOOKUP($M66,'詳細品目コード2027～'!$A$1:$C$959,'詳細品目コード2027～'!C$1,FALSE)</f>
        <v>#N/A</v>
      </c>
    </row>
    <row r="67" spans="2:39" ht="24.9" customHeight="1">
      <c r="B67" s="43">
        <v>57</v>
      </c>
      <c r="C67" s="304" t="e">
        <f>VLOOKUP($M67,'品目コードの紐づけ2027～'!$A$1:$D$959,'品目コードの紐づけ2027～'!C$1,FALSE)</f>
        <v>#N/A</v>
      </c>
      <c r="D67" s="304"/>
      <c r="E67" s="304"/>
      <c r="F67" s="305"/>
      <c r="G67" s="301" t="e">
        <f>VLOOKUP($M67,'品目コードの紐づけ2027～'!$A$1:$D$959,'品目コードの紐づけ2027～'!D$1,FALSE)</f>
        <v>#N/A</v>
      </c>
      <c r="H67" s="302"/>
      <c r="I67" s="302"/>
      <c r="J67" s="302"/>
      <c r="K67" s="302"/>
      <c r="L67" s="303"/>
      <c r="M67" s="298"/>
      <c r="N67" s="299"/>
      <c r="O67" s="299"/>
      <c r="P67" s="299"/>
      <c r="Q67" s="299"/>
      <c r="R67" s="300"/>
      <c r="S67" s="295" t="e">
        <f>VLOOKUP($M67,'詳細品目コード2027～'!$A$1:$C$959,'詳細品目コード2027～'!B$1,FALSE)</f>
        <v>#N/A</v>
      </c>
      <c r="T67" s="295"/>
      <c r="U67" s="295"/>
      <c r="V67" s="295"/>
      <c r="W67" s="295"/>
      <c r="X67" s="295"/>
      <c r="Y67" s="295"/>
      <c r="Z67" s="295"/>
      <c r="AA67" s="296"/>
      <c r="AB67" s="297"/>
      <c r="AC67" s="45"/>
      <c r="AD67" s="45"/>
      <c r="AE67" s="45"/>
      <c r="AF67" s="45"/>
      <c r="AG67" s="45"/>
      <c r="AH67" s="45"/>
      <c r="AI67" s="45"/>
      <c r="AJ67" s="45"/>
      <c r="AK67" s="45"/>
      <c r="AL67" s="45"/>
      <c r="AM67" s="46" t="e">
        <f>VLOOKUP($M67,'詳細品目コード2027～'!$A$1:$C$959,'詳細品目コード2027～'!C$1,FALSE)</f>
        <v>#N/A</v>
      </c>
    </row>
    <row r="68" spans="2:39" ht="24.9" customHeight="1">
      <c r="B68" s="43">
        <v>58</v>
      </c>
      <c r="C68" s="304" t="e">
        <f>VLOOKUP($M68,'品目コードの紐づけ2027～'!$A$1:$D$959,'品目コードの紐づけ2027～'!C$1,FALSE)</f>
        <v>#N/A</v>
      </c>
      <c r="D68" s="304"/>
      <c r="E68" s="304"/>
      <c r="F68" s="305"/>
      <c r="G68" s="301" t="e">
        <f>VLOOKUP($M68,'品目コードの紐づけ2027～'!$A$1:$D$959,'品目コードの紐づけ2027～'!D$1,FALSE)</f>
        <v>#N/A</v>
      </c>
      <c r="H68" s="302"/>
      <c r="I68" s="302"/>
      <c r="J68" s="302"/>
      <c r="K68" s="302"/>
      <c r="L68" s="303"/>
      <c r="M68" s="298"/>
      <c r="N68" s="299"/>
      <c r="O68" s="299"/>
      <c r="P68" s="299"/>
      <c r="Q68" s="299"/>
      <c r="R68" s="300"/>
      <c r="S68" s="295" t="e">
        <f>VLOOKUP($M68,'詳細品目コード2027～'!$A$1:$C$959,'詳細品目コード2027～'!B$1,FALSE)</f>
        <v>#N/A</v>
      </c>
      <c r="T68" s="295"/>
      <c r="U68" s="295"/>
      <c r="V68" s="295"/>
      <c r="W68" s="295"/>
      <c r="X68" s="295"/>
      <c r="Y68" s="295"/>
      <c r="Z68" s="295"/>
      <c r="AA68" s="296"/>
      <c r="AB68" s="297"/>
      <c r="AC68" s="45"/>
      <c r="AD68" s="45"/>
      <c r="AE68" s="45"/>
      <c r="AF68" s="45"/>
      <c r="AG68" s="45"/>
      <c r="AH68" s="45"/>
      <c r="AI68" s="45"/>
      <c r="AJ68" s="45"/>
      <c r="AK68" s="45"/>
      <c r="AL68" s="45"/>
      <c r="AM68" s="46" t="e">
        <f>VLOOKUP($M68,'詳細品目コード2027～'!$A$1:$C$959,'詳細品目コード2027～'!C$1,FALSE)</f>
        <v>#N/A</v>
      </c>
    </row>
    <row r="69" spans="2:39" ht="24.9" customHeight="1">
      <c r="B69" s="43">
        <v>59</v>
      </c>
      <c r="C69" s="304" t="e">
        <f>VLOOKUP($M69,'品目コードの紐づけ2027～'!$A$1:$D$959,'品目コードの紐づけ2027～'!C$1,FALSE)</f>
        <v>#N/A</v>
      </c>
      <c r="D69" s="304"/>
      <c r="E69" s="304"/>
      <c r="F69" s="305"/>
      <c r="G69" s="301" t="e">
        <f>VLOOKUP($M69,'品目コードの紐づけ2027～'!$A$1:$D$959,'品目コードの紐づけ2027～'!D$1,FALSE)</f>
        <v>#N/A</v>
      </c>
      <c r="H69" s="302"/>
      <c r="I69" s="302"/>
      <c r="J69" s="302"/>
      <c r="K69" s="302"/>
      <c r="L69" s="303"/>
      <c r="M69" s="298"/>
      <c r="N69" s="299"/>
      <c r="O69" s="299"/>
      <c r="P69" s="299"/>
      <c r="Q69" s="299"/>
      <c r="R69" s="300"/>
      <c r="S69" s="295" t="e">
        <f>VLOOKUP($M69,'詳細品目コード2027～'!$A$1:$C$959,'詳細品目コード2027～'!B$1,FALSE)</f>
        <v>#N/A</v>
      </c>
      <c r="T69" s="295"/>
      <c r="U69" s="295"/>
      <c r="V69" s="295"/>
      <c r="W69" s="295"/>
      <c r="X69" s="295"/>
      <c r="Y69" s="295"/>
      <c r="Z69" s="295"/>
      <c r="AA69" s="296"/>
      <c r="AB69" s="297"/>
      <c r="AC69" s="45"/>
      <c r="AD69" s="45"/>
      <c r="AE69" s="45"/>
      <c r="AF69" s="45"/>
      <c r="AG69" s="45"/>
      <c r="AH69" s="45"/>
      <c r="AI69" s="45"/>
      <c r="AJ69" s="45"/>
      <c r="AK69" s="45"/>
      <c r="AL69" s="45"/>
      <c r="AM69" s="46" t="e">
        <f>VLOOKUP($M69,'詳細品目コード2027～'!$A$1:$C$959,'詳細品目コード2027～'!C$1,FALSE)</f>
        <v>#N/A</v>
      </c>
    </row>
    <row r="70" spans="2:39" ht="24.9" customHeight="1">
      <c r="B70" s="43">
        <v>60</v>
      </c>
      <c r="C70" s="304" t="e">
        <f>VLOOKUP($M70,'品目コードの紐づけ2027～'!$A$1:$D$959,'品目コードの紐づけ2027～'!C$1,FALSE)</f>
        <v>#N/A</v>
      </c>
      <c r="D70" s="304"/>
      <c r="E70" s="304"/>
      <c r="F70" s="305"/>
      <c r="G70" s="301" t="e">
        <f>VLOOKUP($M70,'品目コードの紐づけ2027～'!$A$1:$D$959,'品目コードの紐づけ2027～'!D$1,FALSE)</f>
        <v>#N/A</v>
      </c>
      <c r="H70" s="302"/>
      <c r="I70" s="302"/>
      <c r="J70" s="302"/>
      <c r="K70" s="302"/>
      <c r="L70" s="303"/>
      <c r="M70" s="298"/>
      <c r="N70" s="299"/>
      <c r="O70" s="299"/>
      <c r="P70" s="299"/>
      <c r="Q70" s="299"/>
      <c r="R70" s="300"/>
      <c r="S70" s="295" t="e">
        <f>VLOOKUP($M70,'詳細品目コード2027～'!$A$1:$C$959,'詳細品目コード2027～'!B$1,FALSE)</f>
        <v>#N/A</v>
      </c>
      <c r="T70" s="295"/>
      <c r="U70" s="295"/>
      <c r="V70" s="295"/>
      <c r="W70" s="295"/>
      <c r="X70" s="295"/>
      <c r="Y70" s="295"/>
      <c r="Z70" s="295"/>
      <c r="AA70" s="296"/>
      <c r="AB70" s="297"/>
      <c r="AC70" s="45"/>
      <c r="AD70" s="45"/>
      <c r="AE70" s="45"/>
      <c r="AF70" s="45"/>
      <c r="AG70" s="45"/>
      <c r="AH70" s="45"/>
      <c r="AI70" s="45"/>
      <c r="AJ70" s="45"/>
      <c r="AK70" s="45"/>
      <c r="AL70" s="45"/>
      <c r="AM70" s="46" t="e">
        <f>VLOOKUP($M70,'詳細品目コード2027～'!$A$1:$C$959,'詳細品目コード2027～'!C$1,FALSE)</f>
        <v>#N/A</v>
      </c>
    </row>
    <row r="71" spans="2:39" ht="24.9" customHeight="1">
      <c r="B71" s="43">
        <v>61</v>
      </c>
      <c r="C71" s="304" t="e">
        <f>VLOOKUP($M71,'品目コードの紐づけ2027～'!$A$1:$D$959,'品目コードの紐づけ2027～'!C$1,FALSE)</f>
        <v>#N/A</v>
      </c>
      <c r="D71" s="304"/>
      <c r="E71" s="304"/>
      <c r="F71" s="305"/>
      <c r="G71" s="301" t="e">
        <f>VLOOKUP($M71,'品目コードの紐づけ2027～'!$A$1:$D$959,'品目コードの紐づけ2027～'!D$1,FALSE)</f>
        <v>#N/A</v>
      </c>
      <c r="H71" s="302"/>
      <c r="I71" s="302"/>
      <c r="J71" s="302"/>
      <c r="K71" s="302"/>
      <c r="L71" s="303"/>
      <c r="M71" s="298"/>
      <c r="N71" s="299"/>
      <c r="O71" s="299"/>
      <c r="P71" s="299"/>
      <c r="Q71" s="299"/>
      <c r="R71" s="300"/>
      <c r="S71" s="295" t="e">
        <f>VLOOKUP($M71,'詳細品目コード2027～'!$A$1:$C$959,'詳細品目コード2027～'!B$1,FALSE)</f>
        <v>#N/A</v>
      </c>
      <c r="T71" s="295"/>
      <c r="U71" s="295"/>
      <c r="V71" s="295"/>
      <c r="W71" s="295"/>
      <c r="X71" s="295"/>
      <c r="Y71" s="295"/>
      <c r="Z71" s="295"/>
      <c r="AA71" s="296"/>
      <c r="AB71" s="297"/>
      <c r="AC71" s="45"/>
      <c r="AD71" s="45"/>
      <c r="AE71" s="45"/>
      <c r="AF71" s="45"/>
      <c r="AG71" s="45"/>
      <c r="AH71" s="45"/>
      <c r="AI71" s="45"/>
      <c r="AJ71" s="45"/>
      <c r="AK71" s="45"/>
      <c r="AL71" s="45"/>
      <c r="AM71" s="46" t="e">
        <f>VLOOKUP($M71,'詳細品目コード2027～'!$A$1:$C$959,'詳細品目コード2027～'!C$1,FALSE)</f>
        <v>#N/A</v>
      </c>
    </row>
    <row r="72" spans="2:39" ht="24.9" customHeight="1">
      <c r="B72" s="43">
        <v>62</v>
      </c>
      <c r="C72" s="304" t="e">
        <f>VLOOKUP($M72,'品目コードの紐づけ2027～'!$A$1:$D$959,'品目コードの紐づけ2027～'!C$1,FALSE)</f>
        <v>#N/A</v>
      </c>
      <c r="D72" s="304"/>
      <c r="E72" s="304"/>
      <c r="F72" s="305"/>
      <c r="G72" s="301" t="e">
        <f>VLOOKUP($M72,'品目コードの紐づけ2027～'!$A$1:$D$959,'品目コードの紐づけ2027～'!D$1,FALSE)</f>
        <v>#N/A</v>
      </c>
      <c r="H72" s="302"/>
      <c r="I72" s="302"/>
      <c r="J72" s="302"/>
      <c r="K72" s="302"/>
      <c r="L72" s="303"/>
      <c r="M72" s="298"/>
      <c r="N72" s="299"/>
      <c r="O72" s="299"/>
      <c r="P72" s="299"/>
      <c r="Q72" s="299"/>
      <c r="R72" s="300"/>
      <c r="S72" s="295" t="e">
        <f>VLOOKUP($M72,'詳細品目コード2027～'!$A$1:$C$959,'詳細品目コード2027～'!B$1,FALSE)</f>
        <v>#N/A</v>
      </c>
      <c r="T72" s="295"/>
      <c r="U72" s="295"/>
      <c r="V72" s="295"/>
      <c r="W72" s="295"/>
      <c r="X72" s="295"/>
      <c r="Y72" s="295"/>
      <c r="Z72" s="295"/>
      <c r="AA72" s="296"/>
      <c r="AB72" s="297"/>
      <c r="AC72" s="45"/>
      <c r="AD72" s="45"/>
      <c r="AE72" s="45"/>
      <c r="AF72" s="45"/>
      <c r="AG72" s="45"/>
      <c r="AH72" s="45"/>
      <c r="AI72" s="45"/>
      <c r="AJ72" s="45"/>
      <c r="AK72" s="45"/>
      <c r="AL72" s="45"/>
      <c r="AM72" s="46" t="e">
        <f>VLOOKUP($M72,'詳細品目コード2027～'!$A$1:$C$959,'詳細品目コード2027～'!C$1,FALSE)</f>
        <v>#N/A</v>
      </c>
    </row>
    <row r="73" spans="2:39" ht="24.9" customHeight="1">
      <c r="B73" s="43">
        <v>63</v>
      </c>
      <c r="C73" s="304" t="e">
        <f>VLOOKUP($M73,'品目コードの紐づけ2027～'!$A$1:$D$959,'品目コードの紐づけ2027～'!C$1,FALSE)</f>
        <v>#N/A</v>
      </c>
      <c r="D73" s="304"/>
      <c r="E73" s="304"/>
      <c r="F73" s="305"/>
      <c r="G73" s="301" t="e">
        <f>VLOOKUP($M73,'品目コードの紐づけ2027～'!$A$1:$D$959,'品目コードの紐づけ2027～'!D$1,FALSE)</f>
        <v>#N/A</v>
      </c>
      <c r="H73" s="302"/>
      <c r="I73" s="302"/>
      <c r="J73" s="302"/>
      <c r="K73" s="302"/>
      <c r="L73" s="303"/>
      <c r="M73" s="298"/>
      <c r="N73" s="299"/>
      <c r="O73" s="299"/>
      <c r="P73" s="299"/>
      <c r="Q73" s="299"/>
      <c r="R73" s="300"/>
      <c r="S73" s="295" t="e">
        <f>VLOOKUP($M73,'詳細品目コード2027～'!$A$1:$C$959,'詳細品目コード2027～'!B$1,FALSE)</f>
        <v>#N/A</v>
      </c>
      <c r="T73" s="295"/>
      <c r="U73" s="295"/>
      <c r="V73" s="295"/>
      <c r="W73" s="295"/>
      <c r="X73" s="295"/>
      <c r="Y73" s="295"/>
      <c r="Z73" s="295"/>
      <c r="AA73" s="296"/>
      <c r="AB73" s="297"/>
      <c r="AC73" s="45"/>
      <c r="AD73" s="45"/>
      <c r="AE73" s="45"/>
      <c r="AF73" s="45"/>
      <c r="AG73" s="45"/>
      <c r="AH73" s="45"/>
      <c r="AI73" s="45"/>
      <c r="AJ73" s="45"/>
      <c r="AK73" s="45"/>
      <c r="AL73" s="45"/>
      <c r="AM73" s="46" t="e">
        <f>VLOOKUP($M73,'詳細品目コード2027～'!$A$1:$C$959,'詳細品目コード2027～'!C$1,FALSE)</f>
        <v>#N/A</v>
      </c>
    </row>
    <row r="74" spans="2:39" ht="24.9" customHeight="1">
      <c r="B74" s="43">
        <v>64</v>
      </c>
      <c r="C74" s="304" t="e">
        <f>VLOOKUP($M74,'品目コードの紐づけ2027～'!$A$1:$D$959,'品目コードの紐づけ2027～'!C$1,FALSE)</f>
        <v>#N/A</v>
      </c>
      <c r="D74" s="304"/>
      <c r="E74" s="304"/>
      <c r="F74" s="305"/>
      <c r="G74" s="301" t="e">
        <f>VLOOKUP($M74,'品目コードの紐づけ2027～'!$A$1:$D$959,'品目コードの紐づけ2027～'!D$1,FALSE)</f>
        <v>#N/A</v>
      </c>
      <c r="H74" s="302"/>
      <c r="I74" s="302"/>
      <c r="J74" s="302"/>
      <c r="K74" s="302"/>
      <c r="L74" s="303"/>
      <c r="M74" s="298"/>
      <c r="N74" s="299"/>
      <c r="O74" s="299"/>
      <c r="P74" s="299"/>
      <c r="Q74" s="299"/>
      <c r="R74" s="300"/>
      <c r="S74" s="295" t="e">
        <f>VLOOKUP($M74,'詳細品目コード2027～'!$A$1:$C$959,'詳細品目コード2027～'!B$1,FALSE)</f>
        <v>#N/A</v>
      </c>
      <c r="T74" s="295"/>
      <c r="U74" s="295"/>
      <c r="V74" s="295"/>
      <c r="W74" s="295"/>
      <c r="X74" s="295"/>
      <c r="Y74" s="295"/>
      <c r="Z74" s="295"/>
      <c r="AA74" s="296"/>
      <c r="AB74" s="297"/>
      <c r="AC74" s="45"/>
      <c r="AD74" s="45"/>
      <c r="AE74" s="45"/>
      <c r="AF74" s="45"/>
      <c r="AG74" s="45"/>
      <c r="AH74" s="45"/>
      <c r="AI74" s="45"/>
      <c r="AJ74" s="45"/>
      <c r="AK74" s="45"/>
      <c r="AL74" s="45"/>
      <c r="AM74" s="46" t="e">
        <f>VLOOKUP($M74,'詳細品目コード2027～'!$A$1:$C$959,'詳細品目コード2027～'!C$1,FALSE)</f>
        <v>#N/A</v>
      </c>
    </row>
    <row r="75" spans="2:39" ht="24.9" customHeight="1">
      <c r="B75" s="43">
        <v>65</v>
      </c>
      <c r="C75" s="304" t="e">
        <f>VLOOKUP($M75,'品目コードの紐づけ2027～'!$A$1:$D$959,'品目コードの紐づけ2027～'!C$1,FALSE)</f>
        <v>#N/A</v>
      </c>
      <c r="D75" s="304"/>
      <c r="E75" s="304"/>
      <c r="F75" s="305"/>
      <c r="G75" s="301" t="e">
        <f>VLOOKUP($M75,'品目コードの紐づけ2027～'!$A$1:$D$959,'品目コードの紐づけ2027～'!D$1,FALSE)</f>
        <v>#N/A</v>
      </c>
      <c r="H75" s="302"/>
      <c r="I75" s="302"/>
      <c r="J75" s="302"/>
      <c r="K75" s="302"/>
      <c r="L75" s="303"/>
      <c r="M75" s="298"/>
      <c r="N75" s="299"/>
      <c r="O75" s="299"/>
      <c r="P75" s="299"/>
      <c r="Q75" s="299"/>
      <c r="R75" s="300"/>
      <c r="S75" s="295" t="e">
        <f>VLOOKUP($M75,'詳細品目コード2027～'!$A$1:$C$959,'詳細品目コード2027～'!B$1,FALSE)</f>
        <v>#N/A</v>
      </c>
      <c r="T75" s="295"/>
      <c r="U75" s="295"/>
      <c r="V75" s="295"/>
      <c r="W75" s="295"/>
      <c r="X75" s="295"/>
      <c r="Y75" s="295"/>
      <c r="Z75" s="295"/>
      <c r="AA75" s="296"/>
      <c r="AB75" s="297"/>
      <c r="AC75" s="45"/>
      <c r="AD75" s="45"/>
      <c r="AE75" s="45"/>
      <c r="AF75" s="45"/>
      <c r="AG75" s="45"/>
      <c r="AH75" s="45"/>
      <c r="AI75" s="45"/>
      <c r="AJ75" s="45"/>
      <c r="AK75" s="45"/>
      <c r="AL75" s="45"/>
      <c r="AM75" s="46" t="e">
        <f>VLOOKUP($M75,'詳細品目コード2027～'!$A$1:$C$959,'詳細品目コード2027～'!C$1,FALSE)</f>
        <v>#N/A</v>
      </c>
    </row>
    <row r="76" spans="2:39" ht="24.9" customHeight="1">
      <c r="B76" s="43">
        <v>66</v>
      </c>
      <c r="C76" s="304" t="e">
        <f>VLOOKUP($M76,'品目コードの紐づけ2027～'!$A$1:$D$959,'品目コードの紐づけ2027～'!C$1,FALSE)</f>
        <v>#N/A</v>
      </c>
      <c r="D76" s="304"/>
      <c r="E76" s="304"/>
      <c r="F76" s="305"/>
      <c r="G76" s="301" t="e">
        <f>VLOOKUP($M76,'品目コードの紐づけ2027～'!$A$1:$D$959,'品目コードの紐づけ2027～'!D$1,FALSE)</f>
        <v>#N/A</v>
      </c>
      <c r="H76" s="302"/>
      <c r="I76" s="302"/>
      <c r="J76" s="302"/>
      <c r="K76" s="302"/>
      <c r="L76" s="303"/>
      <c r="M76" s="298"/>
      <c r="N76" s="299"/>
      <c r="O76" s="299"/>
      <c r="P76" s="299"/>
      <c r="Q76" s="299"/>
      <c r="R76" s="300"/>
      <c r="S76" s="295" t="e">
        <f>VLOOKUP($M76,'詳細品目コード2027～'!$A$1:$C$959,'詳細品目コード2027～'!B$1,FALSE)</f>
        <v>#N/A</v>
      </c>
      <c r="T76" s="295"/>
      <c r="U76" s="295"/>
      <c r="V76" s="295"/>
      <c r="W76" s="295"/>
      <c r="X76" s="295"/>
      <c r="Y76" s="295"/>
      <c r="Z76" s="295"/>
      <c r="AA76" s="296"/>
      <c r="AB76" s="297"/>
      <c r="AC76" s="45"/>
      <c r="AD76" s="45"/>
      <c r="AE76" s="45"/>
      <c r="AF76" s="45"/>
      <c r="AG76" s="45"/>
      <c r="AH76" s="45"/>
      <c r="AI76" s="45"/>
      <c r="AJ76" s="45"/>
      <c r="AK76" s="45"/>
      <c r="AL76" s="45"/>
      <c r="AM76" s="46" t="e">
        <f>VLOOKUP($M76,'詳細品目コード2027～'!$A$1:$C$959,'詳細品目コード2027～'!C$1,FALSE)</f>
        <v>#N/A</v>
      </c>
    </row>
    <row r="77" spans="2:39" ht="24.9" customHeight="1">
      <c r="B77" s="43">
        <v>67</v>
      </c>
      <c r="C77" s="304" t="e">
        <f>VLOOKUP($M77,'品目コードの紐づけ2027～'!$A$1:$D$959,'品目コードの紐づけ2027～'!C$1,FALSE)</f>
        <v>#N/A</v>
      </c>
      <c r="D77" s="304"/>
      <c r="E77" s="304"/>
      <c r="F77" s="305"/>
      <c r="G77" s="301" t="e">
        <f>VLOOKUP($M77,'品目コードの紐づけ2027～'!$A$1:$D$959,'品目コードの紐づけ2027～'!D$1,FALSE)</f>
        <v>#N/A</v>
      </c>
      <c r="H77" s="302"/>
      <c r="I77" s="302"/>
      <c r="J77" s="302"/>
      <c r="K77" s="302"/>
      <c r="L77" s="303"/>
      <c r="M77" s="298"/>
      <c r="N77" s="299"/>
      <c r="O77" s="299"/>
      <c r="P77" s="299"/>
      <c r="Q77" s="299"/>
      <c r="R77" s="300"/>
      <c r="S77" s="295" t="e">
        <f>VLOOKUP($M77,'詳細品目コード2027～'!$A$1:$C$959,'詳細品目コード2027～'!B$1,FALSE)</f>
        <v>#N/A</v>
      </c>
      <c r="T77" s="295"/>
      <c r="U77" s="295"/>
      <c r="V77" s="295"/>
      <c r="W77" s="295"/>
      <c r="X77" s="295"/>
      <c r="Y77" s="295"/>
      <c r="Z77" s="295"/>
      <c r="AA77" s="296"/>
      <c r="AB77" s="297"/>
      <c r="AC77" s="45"/>
      <c r="AD77" s="45"/>
      <c r="AE77" s="45"/>
      <c r="AF77" s="45"/>
      <c r="AG77" s="45"/>
      <c r="AH77" s="45"/>
      <c r="AI77" s="45"/>
      <c r="AJ77" s="45"/>
      <c r="AK77" s="45"/>
      <c r="AL77" s="45"/>
      <c r="AM77" s="46" t="e">
        <f>VLOOKUP($M77,'詳細品目コード2027～'!$A$1:$C$959,'詳細品目コード2027～'!C$1,FALSE)</f>
        <v>#N/A</v>
      </c>
    </row>
    <row r="78" spans="2:39" ht="24.9" customHeight="1">
      <c r="B78" s="43">
        <v>68</v>
      </c>
      <c r="C78" s="304" t="e">
        <f>VLOOKUP($M78,'品目コードの紐づけ2027～'!$A$1:$D$959,'品目コードの紐づけ2027～'!C$1,FALSE)</f>
        <v>#N/A</v>
      </c>
      <c r="D78" s="304"/>
      <c r="E78" s="304"/>
      <c r="F78" s="305"/>
      <c r="G78" s="301" t="e">
        <f>VLOOKUP($M78,'品目コードの紐づけ2027～'!$A$1:$D$959,'品目コードの紐づけ2027～'!D$1,FALSE)</f>
        <v>#N/A</v>
      </c>
      <c r="H78" s="302"/>
      <c r="I78" s="302"/>
      <c r="J78" s="302"/>
      <c r="K78" s="302"/>
      <c r="L78" s="303"/>
      <c r="M78" s="298"/>
      <c r="N78" s="299"/>
      <c r="O78" s="299"/>
      <c r="P78" s="299"/>
      <c r="Q78" s="299"/>
      <c r="R78" s="300"/>
      <c r="S78" s="295" t="e">
        <f>VLOOKUP($M78,'詳細品目コード2027～'!$A$1:$C$959,'詳細品目コード2027～'!B$1,FALSE)</f>
        <v>#N/A</v>
      </c>
      <c r="T78" s="295"/>
      <c r="U78" s="295"/>
      <c r="V78" s="295"/>
      <c r="W78" s="295"/>
      <c r="X78" s="295"/>
      <c r="Y78" s="295"/>
      <c r="Z78" s="295"/>
      <c r="AA78" s="296"/>
      <c r="AB78" s="297"/>
      <c r="AC78" s="45"/>
      <c r="AD78" s="45"/>
      <c r="AE78" s="45"/>
      <c r="AF78" s="45"/>
      <c r="AG78" s="45"/>
      <c r="AH78" s="45"/>
      <c r="AI78" s="45"/>
      <c r="AJ78" s="45"/>
      <c r="AK78" s="45"/>
      <c r="AL78" s="45"/>
      <c r="AM78" s="46" t="e">
        <f>VLOOKUP($M78,'詳細品目コード2027～'!$A$1:$C$959,'詳細品目コード2027～'!C$1,FALSE)</f>
        <v>#N/A</v>
      </c>
    </row>
    <row r="79" spans="2:39" ht="24.9" customHeight="1">
      <c r="B79" s="43">
        <v>69</v>
      </c>
      <c r="C79" s="304" t="e">
        <f>VLOOKUP($M79,'品目コードの紐づけ2027～'!$A$1:$D$959,'品目コードの紐づけ2027～'!C$1,FALSE)</f>
        <v>#N/A</v>
      </c>
      <c r="D79" s="304"/>
      <c r="E79" s="304"/>
      <c r="F79" s="305"/>
      <c r="G79" s="301" t="e">
        <f>VLOOKUP($M79,'品目コードの紐づけ2027～'!$A$1:$D$959,'品目コードの紐づけ2027～'!D$1,FALSE)</f>
        <v>#N/A</v>
      </c>
      <c r="H79" s="302"/>
      <c r="I79" s="302"/>
      <c r="J79" s="302"/>
      <c r="K79" s="302"/>
      <c r="L79" s="303"/>
      <c r="M79" s="298"/>
      <c r="N79" s="299"/>
      <c r="O79" s="299"/>
      <c r="P79" s="299"/>
      <c r="Q79" s="299"/>
      <c r="R79" s="300"/>
      <c r="S79" s="295" t="e">
        <f>VLOOKUP($M79,'詳細品目コード2027～'!$A$1:$C$959,'詳細品目コード2027～'!B$1,FALSE)</f>
        <v>#N/A</v>
      </c>
      <c r="T79" s="295"/>
      <c r="U79" s="295"/>
      <c r="V79" s="295"/>
      <c r="W79" s="295"/>
      <c r="X79" s="295"/>
      <c r="Y79" s="295"/>
      <c r="Z79" s="295"/>
      <c r="AA79" s="296"/>
      <c r="AB79" s="297"/>
      <c r="AC79" s="45"/>
      <c r="AD79" s="45"/>
      <c r="AE79" s="45"/>
      <c r="AF79" s="45"/>
      <c r="AG79" s="45"/>
      <c r="AH79" s="45"/>
      <c r="AI79" s="45"/>
      <c r="AJ79" s="45"/>
      <c r="AK79" s="45"/>
      <c r="AL79" s="45"/>
      <c r="AM79" s="46" t="e">
        <f>VLOOKUP($M79,'詳細品目コード2027～'!$A$1:$C$959,'詳細品目コード2027～'!C$1,FALSE)</f>
        <v>#N/A</v>
      </c>
    </row>
    <row r="80" spans="2:39" ht="24.9" customHeight="1">
      <c r="B80" s="43">
        <v>70</v>
      </c>
      <c r="C80" s="304" t="e">
        <f>VLOOKUP($M80,'品目コードの紐づけ2027～'!$A$1:$D$959,'品目コードの紐づけ2027～'!C$1,FALSE)</f>
        <v>#N/A</v>
      </c>
      <c r="D80" s="304"/>
      <c r="E80" s="304"/>
      <c r="F80" s="305"/>
      <c r="G80" s="301" t="e">
        <f>VLOOKUP($M80,'品目コードの紐づけ2027～'!$A$1:$D$959,'品目コードの紐づけ2027～'!D$1,FALSE)</f>
        <v>#N/A</v>
      </c>
      <c r="H80" s="302"/>
      <c r="I80" s="302"/>
      <c r="J80" s="302"/>
      <c r="K80" s="302"/>
      <c r="L80" s="303"/>
      <c r="M80" s="298"/>
      <c r="N80" s="299"/>
      <c r="O80" s="299"/>
      <c r="P80" s="299"/>
      <c r="Q80" s="299"/>
      <c r="R80" s="300"/>
      <c r="S80" s="295" t="e">
        <f>VLOOKUP($M80,'詳細品目コード2027～'!$A$1:$C$959,'詳細品目コード2027～'!B$1,FALSE)</f>
        <v>#N/A</v>
      </c>
      <c r="T80" s="295"/>
      <c r="U80" s="295"/>
      <c r="V80" s="295"/>
      <c r="W80" s="295"/>
      <c r="X80" s="295"/>
      <c r="Y80" s="295"/>
      <c r="Z80" s="295"/>
      <c r="AA80" s="296"/>
      <c r="AB80" s="297"/>
      <c r="AC80" s="45"/>
      <c r="AD80" s="45"/>
      <c r="AE80" s="45"/>
      <c r="AF80" s="45"/>
      <c r="AG80" s="45"/>
      <c r="AH80" s="45"/>
      <c r="AI80" s="45"/>
      <c r="AJ80" s="45"/>
      <c r="AK80" s="45"/>
      <c r="AL80" s="45"/>
      <c r="AM80" s="46" t="e">
        <f>VLOOKUP($M80,'詳細品目コード2027～'!$A$1:$C$959,'詳細品目コード2027～'!C$1,FALSE)</f>
        <v>#N/A</v>
      </c>
    </row>
    <row r="81" spans="2:39" ht="24.9" customHeight="1">
      <c r="B81" s="43">
        <v>71</v>
      </c>
      <c r="C81" s="304" t="e">
        <f>VLOOKUP($M81,'品目コードの紐づけ2027～'!$A$1:$D$959,'品目コードの紐づけ2027～'!C$1,FALSE)</f>
        <v>#N/A</v>
      </c>
      <c r="D81" s="304"/>
      <c r="E81" s="304"/>
      <c r="F81" s="305"/>
      <c r="G81" s="301" t="e">
        <f>VLOOKUP($M81,'品目コードの紐づけ2027～'!$A$1:$D$959,'品目コードの紐づけ2027～'!D$1,FALSE)</f>
        <v>#N/A</v>
      </c>
      <c r="H81" s="302"/>
      <c r="I81" s="302"/>
      <c r="J81" s="302"/>
      <c r="K81" s="302"/>
      <c r="L81" s="303"/>
      <c r="M81" s="298"/>
      <c r="N81" s="299"/>
      <c r="O81" s="299"/>
      <c r="P81" s="299"/>
      <c r="Q81" s="299"/>
      <c r="R81" s="300"/>
      <c r="S81" s="295" t="e">
        <f>VLOOKUP($M81,'詳細品目コード2027～'!$A$1:$C$959,'詳細品目コード2027～'!B$1,FALSE)</f>
        <v>#N/A</v>
      </c>
      <c r="T81" s="295"/>
      <c r="U81" s="295"/>
      <c r="V81" s="295"/>
      <c r="W81" s="295"/>
      <c r="X81" s="295"/>
      <c r="Y81" s="295"/>
      <c r="Z81" s="295"/>
      <c r="AA81" s="296"/>
      <c r="AB81" s="297"/>
      <c r="AC81" s="45"/>
      <c r="AD81" s="45"/>
      <c r="AE81" s="45"/>
      <c r="AF81" s="45"/>
      <c r="AG81" s="45"/>
      <c r="AH81" s="45"/>
      <c r="AI81" s="45"/>
      <c r="AJ81" s="45"/>
      <c r="AK81" s="45"/>
      <c r="AL81" s="45"/>
      <c r="AM81" s="46" t="e">
        <f>VLOOKUP($M81,'詳細品目コード2027～'!$A$1:$C$959,'詳細品目コード2027～'!C$1,FALSE)</f>
        <v>#N/A</v>
      </c>
    </row>
    <row r="82" spans="2:39" ht="24.9" customHeight="1">
      <c r="B82" s="43">
        <v>72</v>
      </c>
      <c r="C82" s="304" t="e">
        <f>VLOOKUP($M82,'品目コードの紐づけ2027～'!$A$1:$D$959,'品目コードの紐づけ2027～'!C$1,FALSE)</f>
        <v>#N/A</v>
      </c>
      <c r="D82" s="304"/>
      <c r="E82" s="304"/>
      <c r="F82" s="305"/>
      <c r="G82" s="301" t="e">
        <f>VLOOKUP($M82,'品目コードの紐づけ2027～'!$A$1:$D$959,'品目コードの紐づけ2027～'!D$1,FALSE)</f>
        <v>#N/A</v>
      </c>
      <c r="H82" s="302"/>
      <c r="I82" s="302"/>
      <c r="J82" s="302"/>
      <c r="K82" s="302"/>
      <c r="L82" s="303"/>
      <c r="M82" s="298"/>
      <c r="N82" s="299"/>
      <c r="O82" s="299"/>
      <c r="P82" s="299"/>
      <c r="Q82" s="299"/>
      <c r="R82" s="300"/>
      <c r="S82" s="295" t="e">
        <f>VLOOKUP($M82,'詳細品目コード2027～'!$A$1:$C$959,'詳細品目コード2027～'!B$1,FALSE)</f>
        <v>#N/A</v>
      </c>
      <c r="T82" s="295"/>
      <c r="U82" s="295"/>
      <c r="V82" s="295"/>
      <c r="W82" s="295"/>
      <c r="X82" s="295"/>
      <c r="Y82" s="295"/>
      <c r="Z82" s="295"/>
      <c r="AA82" s="296"/>
      <c r="AB82" s="297"/>
      <c r="AC82" s="45"/>
      <c r="AD82" s="45"/>
      <c r="AE82" s="45"/>
      <c r="AF82" s="45"/>
      <c r="AG82" s="45"/>
      <c r="AH82" s="45"/>
      <c r="AI82" s="45"/>
      <c r="AJ82" s="45"/>
      <c r="AK82" s="45"/>
      <c r="AL82" s="45"/>
      <c r="AM82" s="46" t="e">
        <f>VLOOKUP($M82,'詳細品目コード2027～'!$A$1:$C$959,'詳細品目コード2027～'!C$1,FALSE)</f>
        <v>#N/A</v>
      </c>
    </row>
    <row r="83" spans="2:39" ht="24.9" customHeight="1">
      <c r="B83" s="43">
        <v>73</v>
      </c>
      <c r="C83" s="304" t="e">
        <f>VLOOKUP($M83,'品目コードの紐づけ2027～'!$A$1:$D$959,'品目コードの紐づけ2027～'!C$1,FALSE)</f>
        <v>#N/A</v>
      </c>
      <c r="D83" s="304"/>
      <c r="E83" s="304"/>
      <c r="F83" s="305"/>
      <c r="G83" s="301" t="e">
        <f>VLOOKUP($M83,'品目コードの紐づけ2027～'!$A$1:$D$959,'品目コードの紐づけ2027～'!D$1,FALSE)</f>
        <v>#N/A</v>
      </c>
      <c r="H83" s="302"/>
      <c r="I83" s="302"/>
      <c r="J83" s="302"/>
      <c r="K83" s="302"/>
      <c r="L83" s="303"/>
      <c r="M83" s="298"/>
      <c r="N83" s="299"/>
      <c r="O83" s="299"/>
      <c r="P83" s="299"/>
      <c r="Q83" s="299"/>
      <c r="R83" s="300"/>
      <c r="S83" s="295" t="e">
        <f>VLOOKUP($M83,'詳細品目コード2027～'!$A$1:$C$959,'詳細品目コード2027～'!B$1,FALSE)</f>
        <v>#N/A</v>
      </c>
      <c r="T83" s="295"/>
      <c r="U83" s="295"/>
      <c r="V83" s="295"/>
      <c r="W83" s="295"/>
      <c r="X83" s="295"/>
      <c r="Y83" s="295"/>
      <c r="Z83" s="295"/>
      <c r="AA83" s="296"/>
      <c r="AB83" s="297"/>
      <c r="AC83" s="45"/>
      <c r="AD83" s="45"/>
      <c r="AE83" s="45"/>
      <c r="AF83" s="45"/>
      <c r="AG83" s="45"/>
      <c r="AH83" s="45"/>
      <c r="AI83" s="45"/>
      <c r="AJ83" s="45"/>
      <c r="AK83" s="45"/>
      <c r="AL83" s="45"/>
      <c r="AM83" s="46" t="e">
        <f>VLOOKUP($M83,'詳細品目コード2027～'!$A$1:$C$959,'詳細品目コード2027～'!C$1,FALSE)</f>
        <v>#N/A</v>
      </c>
    </row>
    <row r="84" spans="2:39" ht="24.9" customHeight="1">
      <c r="B84" s="43">
        <v>74</v>
      </c>
      <c r="C84" s="304" t="e">
        <f>VLOOKUP($M84,'品目コードの紐づけ2027～'!$A$1:$D$959,'品目コードの紐づけ2027～'!C$1,FALSE)</f>
        <v>#N/A</v>
      </c>
      <c r="D84" s="304"/>
      <c r="E84" s="304"/>
      <c r="F84" s="305"/>
      <c r="G84" s="301" t="e">
        <f>VLOOKUP($M84,'品目コードの紐づけ2027～'!$A$1:$D$959,'品目コードの紐づけ2027～'!D$1,FALSE)</f>
        <v>#N/A</v>
      </c>
      <c r="H84" s="302"/>
      <c r="I84" s="302"/>
      <c r="J84" s="302"/>
      <c r="K84" s="302"/>
      <c r="L84" s="303"/>
      <c r="M84" s="298"/>
      <c r="N84" s="299"/>
      <c r="O84" s="299"/>
      <c r="P84" s="299"/>
      <c r="Q84" s="299"/>
      <c r="R84" s="300"/>
      <c r="S84" s="295" t="e">
        <f>VLOOKUP($M84,'詳細品目コード2027～'!$A$1:$C$959,'詳細品目コード2027～'!B$1,FALSE)</f>
        <v>#N/A</v>
      </c>
      <c r="T84" s="295"/>
      <c r="U84" s="295"/>
      <c r="V84" s="295"/>
      <c r="W84" s="295"/>
      <c r="X84" s="295"/>
      <c r="Y84" s="295"/>
      <c r="Z84" s="295"/>
      <c r="AA84" s="296"/>
      <c r="AB84" s="297"/>
      <c r="AC84" s="45"/>
      <c r="AD84" s="45"/>
      <c r="AE84" s="45"/>
      <c r="AF84" s="45"/>
      <c r="AG84" s="45"/>
      <c r="AH84" s="45"/>
      <c r="AI84" s="45"/>
      <c r="AJ84" s="45"/>
      <c r="AK84" s="45"/>
      <c r="AL84" s="45"/>
      <c r="AM84" s="46" t="e">
        <f>VLOOKUP($M84,'詳細品目コード2027～'!$A$1:$C$959,'詳細品目コード2027～'!C$1,FALSE)</f>
        <v>#N/A</v>
      </c>
    </row>
    <row r="85" spans="2:39" ht="24.9" customHeight="1">
      <c r="B85" s="43">
        <v>75</v>
      </c>
      <c r="C85" s="304" t="e">
        <f>VLOOKUP($M85,'品目コードの紐づけ2027～'!$A$1:$D$959,'品目コードの紐づけ2027～'!C$1,FALSE)</f>
        <v>#N/A</v>
      </c>
      <c r="D85" s="304"/>
      <c r="E85" s="304"/>
      <c r="F85" s="305"/>
      <c r="G85" s="301" t="e">
        <f>VLOOKUP($M85,'品目コードの紐づけ2027～'!$A$1:$D$959,'品目コードの紐づけ2027～'!D$1,FALSE)</f>
        <v>#N/A</v>
      </c>
      <c r="H85" s="302"/>
      <c r="I85" s="302"/>
      <c r="J85" s="302"/>
      <c r="K85" s="302"/>
      <c r="L85" s="303"/>
      <c r="M85" s="298"/>
      <c r="N85" s="299"/>
      <c r="O85" s="299"/>
      <c r="P85" s="299"/>
      <c r="Q85" s="299"/>
      <c r="R85" s="300"/>
      <c r="S85" s="295" t="e">
        <f>VLOOKUP($M85,'詳細品目コード2027～'!$A$1:$C$959,'詳細品目コード2027～'!B$1,FALSE)</f>
        <v>#N/A</v>
      </c>
      <c r="T85" s="295"/>
      <c r="U85" s="295"/>
      <c r="V85" s="295"/>
      <c r="W85" s="295"/>
      <c r="X85" s="295"/>
      <c r="Y85" s="295"/>
      <c r="Z85" s="295"/>
      <c r="AA85" s="296"/>
      <c r="AB85" s="297"/>
      <c r="AC85" s="45"/>
      <c r="AD85" s="45"/>
      <c r="AE85" s="45"/>
      <c r="AF85" s="45"/>
      <c r="AG85" s="45"/>
      <c r="AH85" s="45"/>
      <c r="AI85" s="45"/>
      <c r="AJ85" s="45"/>
      <c r="AK85" s="45"/>
      <c r="AL85" s="45"/>
      <c r="AM85" s="46" t="e">
        <f>VLOOKUP($M85,'詳細品目コード2027～'!$A$1:$C$959,'詳細品目コード2027～'!C$1,FALSE)</f>
        <v>#N/A</v>
      </c>
    </row>
    <row r="86" spans="2:39" ht="24.9" customHeight="1">
      <c r="B86" s="43">
        <v>76</v>
      </c>
      <c r="C86" s="304" t="e">
        <f>VLOOKUP($M86,'品目コードの紐づけ2027～'!$A$1:$D$959,'品目コードの紐づけ2027～'!C$1,FALSE)</f>
        <v>#N/A</v>
      </c>
      <c r="D86" s="304"/>
      <c r="E86" s="304"/>
      <c r="F86" s="305"/>
      <c r="G86" s="301" t="e">
        <f>VLOOKUP($M86,'品目コードの紐づけ2027～'!$A$1:$D$959,'品目コードの紐づけ2027～'!D$1,FALSE)</f>
        <v>#N/A</v>
      </c>
      <c r="H86" s="302"/>
      <c r="I86" s="302"/>
      <c r="J86" s="302"/>
      <c r="K86" s="302"/>
      <c r="L86" s="303"/>
      <c r="M86" s="298"/>
      <c r="N86" s="299"/>
      <c r="O86" s="299"/>
      <c r="P86" s="299"/>
      <c r="Q86" s="299"/>
      <c r="R86" s="300"/>
      <c r="S86" s="295" t="e">
        <f>VLOOKUP($M86,'詳細品目コード2027～'!$A$1:$C$959,'詳細品目コード2027～'!B$1,FALSE)</f>
        <v>#N/A</v>
      </c>
      <c r="T86" s="295"/>
      <c r="U86" s="295"/>
      <c r="V86" s="295"/>
      <c r="W86" s="295"/>
      <c r="X86" s="295"/>
      <c r="Y86" s="295"/>
      <c r="Z86" s="295"/>
      <c r="AA86" s="296"/>
      <c r="AB86" s="297"/>
      <c r="AC86" s="45"/>
      <c r="AD86" s="45"/>
      <c r="AE86" s="45"/>
      <c r="AF86" s="45"/>
      <c r="AG86" s="45"/>
      <c r="AH86" s="45"/>
      <c r="AI86" s="45"/>
      <c r="AJ86" s="45"/>
      <c r="AK86" s="45"/>
      <c r="AL86" s="45"/>
      <c r="AM86" s="46" t="e">
        <f>VLOOKUP($M86,'詳細品目コード2027～'!$A$1:$C$959,'詳細品目コード2027～'!C$1,FALSE)</f>
        <v>#N/A</v>
      </c>
    </row>
    <row r="87" spans="2:39" ht="24.9" customHeight="1">
      <c r="B87" s="43">
        <v>77</v>
      </c>
      <c r="C87" s="304" t="e">
        <f>VLOOKUP($M87,'品目コードの紐づけ2027～'!$A$1:$D$959,'品目コードの紐づけ2027～'!C$1,FALSE)</f>
        <v>#N/A</v>
      </c>
      <c r="D87" s="304"/>
      <c r="E87" s="304"/>
      <c r="F87" s="305"/>
      <c r="G87" s="301" t="e">
        <f>VLOOKUP($M87,'品目コードの紐づけ2027～'!$A$1:$D$959,'品目コードの紐づけ2027～'!D$1,FALSE)</f>
        <v>#N/A</v>
      </c>
      <c r="H87" s="302"/>
      <c r="I87" s="302"/>
      <c r="J87" s="302"/>
      <c r="K87" s="302"/>
      <c r="L87" s="303"/>
      <c r="M87" s="298"/>
      <c r="N87" s="299"/>
      <c r="O87" s="299"/>
      <c r="P87" s="299"/>
      <c r="Q87" s="299"/>
      <c r="R87" s="300"/>
      <c r="S87" s="295" t="e">
        <f>VLOOKUP($M87,'詳細品目コード2027～'!$A$1:$C$959,'詳細品目コード2027～'!B$1,FALSE)</f>
        <v>#N/A</v>
      </c>
      <c r="T87" s="295"/>
      <c r="U87" s="295"/>
      <c r="V87" s="295"/>
      <c r="W87" s="295"/>
      <c r="X87" s="295"/>
      <c r="Y87" s="295"/>
      <c r="Z87" s="295"/>
      <c r="AA87" s="296"/>
      <c r="AB87" s="297"/>
      <c r="AC87" s="45"/>
      <c r="AD87" s="45"/>
      <c r="AE87" s="45"/>
      <c r="AF87" s="45"/>
      <c r="AG87" s="45"/>
      <c r="AH87" s="45"/>
      <c r="AI87" s="45"/>
      <c r="AJ87" s="45"/>
      <c r="AK87" s="45"/>
      <c r="AL87" s="45"/>
      <c r="AM87" s="46" t="e">
        <f>VLOOKUP($M87,'詳細品目コード2027～'!$A$1:$C$959,'詳細品目コード2027～'!C$1,FALSE)</f>
        <v>#N/A</v>
      </c>
    </row>
    <row r="88" spans="2:39" ht="24.9" customHeight="1">
      <c r="B88" s="43">
        <v>78</v>
      </c>
      <c r="C88" s="304" t="e">
        <f>VLOOKUP($M88,'品目コードの紐づけ2027～'!$A$1:$D$959,'品目コードの紐づけ2027～'!C$1,FALSE)</f>
        <v>#N/A</v>
      </c>
      <c r="D88" s="304"/>
      <c r="E88" s="304"/>
      <c r="F88" s="305"/>
      <c r="G88" s="301" t="e">
        <f>VLOOKUP($M88,'品目コードの紐づけ2027～'!$A$1:$D$959,'品目コードの紐づけ2027～'!D$1,FALSE)</f>
        <v>#N/A</v>
      </c>
      <c r="H88" s="302"/>
      <c r="I88" s="302"/>
      <c r="J88" s="302"/>
      <c r="K88" s="302"/>
      <c r="L88" s="303"/>
      <c r="M88" s="298"/>
      <c r="N88" s="299"/>
      <c r="O88" s="299"/>
      <c r="P88" s="299"/>
      <c r="Q88" s="299"/>
      <c r="R88" s="300"/>
      <c r="S88" s="295" t="e">
        <f>VLOOKUP($M88,'詳細品目コード2027～'!$A$1:$C$959,'詳細品目コード2027～'!B$1,FALSE)</f>
        <v>#N/A</v>
      </c>
      <c r="T88" s="295"/>
      <c r="U88" s="295"/>
      <c r="V88" s="295"/>
      <c r="W88" s="295"/>
      <c r="X88" s="295"/>
      <c r="Y88" s="295"/>
      <c r="Z88" s="295"/>
      <c r="AA88" s="296"/>
      <c r="AB88" s="297"/>
      <c r="AC88" s="45"/>
      <c r="AD88" s="45"/>
      <c r="AE88" s="45"/>
      <c r="AF88" s="45"/>
      <c r="AG88" s="45"/>
      <c r="AH88" s="45"/>
      <c r="AI88" s="45"/>
      <c r="AJ88" s="45"/>
      <c r="AK88" s="45"/>
      <c r="AL88" s="45"/>
      <c r="AM88" s="46" t="e">
        <f>VLOOKUP($M88,'詳細品目コード2027～'!$A$1:$C$959,'詳細品目コード2027～'!C$1,FALSE)</f>
        <v>#N/A</v>
      </c>
    </row>
    <row r="89" spans="2:39" ht="24.9" customHeight="1">
      <c r="B89" s="43">
        <v>79</v>
      </c>
      <c r="C89" s="304" t="e">
        <f>VLOOKUP($M89,'品目コードの紐づけ2027～'!$A$1:$D$959,'品目コードの紐づけ2027～'!C$1,FALSE)</f>
        <v>#N/A</v>
      </c>
      <c r="D89" s="304"/>
      <c r="E89" s="304"/>
      <c r="F89" s="305"/>
      <c r="G89" s="301" t="e">
        <f>VLOOKUP($M89,'品目コードの紐づけ2027～'!$A$1:$D$959,'品目コードの紐づけ2027～'!D$1,FALSE)</f>
        <v>#N/A</v>
      </c>
      <c r="H89" s="302"/>
      <c r="I89" s="302"/>
      <c r="J89" s="302"/>
      <c r="K89" s="302"/>
      <c r="L89" s="303"/>
      <c r="M89" s="298"/>
      <c r="N89" s="299"/>
      <c r="O89" s="299"/>
      <c r="P89" s="299"/>
      <c r="Q89" s="299"/>
      <c r="R89" s="300"/>
      <c r="S89" s="295" t="e">
        <f>VLOOKUP($M89,'詳細品目コード2027～'!$A$1:$C$959,'詳細品目コード2027～'!B$1,FALSE)</f>
        <v>#N/A</v>
      </c>
      <c r="T89" s="295"/>
      <c r="U89" s="295"/>
      <c r="V89" s="295"/>
      <c r="W89" s="295"/>
      <c r="X89" s="295"/>
      <c r="Y89" s="295"/>
      <c r="Z89" s="295"/>
      <c r="AA89" s="296"/>
      <c r="AB89" s="297"/>
      <c r="AC89" s="45"/>
      <c r="AD89" s="45"/>
      <c r="AE89" s="45"/>
      <c r="AF89" s="45"/>
      <c r="AG89" s="45"/>
      <c r="AH89" s="45"/>
      <c r="AI89" s="45"/>
      <c r="AJ89" s="45"/>
      <c r="AK89" s="45"/>
      <c r="AL89" s="45"/>
      <c r="AM89" s="46" t="e">
        <f>VLOOKUP($M89,'詳細品目コード2027～'!$A$1:$C$959,'詳細品目コード2027～'!C$1,FALSE)</f>
        <v>#N/A</v>
      </c>
    </row>
    <row r="90" spans="2:39" ht="24.9" customHeight="1">
      <c r="B90" s="43">
        <v>80</v>
      </c>
      <c r="C90" s="304" t="e">
        <f>VLOOKUP($M90,'品目コードの紐づけ2027～'!$A$1:$D$959,'品目コードの紐づけ2027～'!C$1,FALSE)</f>
        <v>#N/A</v>
      </c>
      <c r="D90" s="304"/>
      <c r="E90" s="304"/>
      <c r="F90" s="305"/>
      <c r="G90" s="301" t="e">
        <f>VLOOKUP($M90,'品目コードの紐づけ2027～'!$A$1:$D$959,'品目コードの紐づけ2027～'!D$1,FALSE)</f>
        <v>#N/A</v>
      </c>
      <c r="H90" s="302"/>
      <c r="I90" s="302"/>
      <c r="J90" s="302"/>
      <c r="K90" s="302"/>
      <c r="L90" s="303"/>
      <c r="M90" s="298"/>
      <c r="N90" s="299"/>
      <c r="O90" s="299"/>
      <c r="P90" s="299"/>
      <c r="Q90" s="299"/>
      <c r="R90" s="300"/>
      <c r="S90" s="295" t="e">
        <f>VLOOKUP($M90,'詳細品目コード2027～'!$A$1:$C$959,'詳細品目コード2027～'!B$1,FALSE)</f>
        <v>#N/A</v>
      </c>
      <c r="T90" s="295"/>
      <c r="U90" s="295"/>
      <c r="V90" s="295"/>
      <c r="W90" s="295"/>
      <c r="X90" s="295"/>
      <c r="Y90" s="295"/>
      <c r="Z90" s="295"/>
      <c r="AA90" s="296"/>
      <c r="AB90" s="297"/>
      <c r="AC90" s="45"/>
      <c r="AD90" s="45"/>
      <c r="AE90" s="45"/>
      <c r="AF90" s="45"/>
      <c r="AG90" s="45"/>
      <c r="AH90" s="45"/>
      <c r="AI90" s="45"/>
      <c r="AJ90" s="45"/>
      <c r="AK90" s="45"/>
      <c r="AL90" s="45"/>
      <c r="AM90" s="46" t="e">
        <f>VLOOKUP($M90,'詳細品目コード2027～'!$A$1:$C$959,'詳細品目コード2027～'!C$1,FALSE)</f>
        <v>#N/A</v>
      </c>
    </row>
    <row r="91" spans="2:39" ht="24.9" customHeight="1">
      <c r="B91" s="43">
        <v>81</v>
      </c>
      <c r="C91" s="304" t="e">
        <f>VLOOKUP($M91,'品目コードの紐づけ2027～'!$A$1:$D$959,'品目コードの紐づけ2027～'!C$1,FALSE)</f>
        <v>#N/A</v>
      </c>
      <c r="D91" s="304"/>
      <c r="E91" s="304"/>
      <c r="F91" s="305"/>
      <c r="G91" s="301" t="e">
        <f>VLOOKUP($M91,'品目コードの紐づけ2027～'!$A$1:$D$959,'品目コードの紐づけ2027～'!D$1,FALSE)</f>
        <v>#N/A</v>
      </c>
      <c r="H91" s="302"/>
      <c r="I91" s="302"/>
      <c r="J91" s="302"/>
      <c r="K91" s="302"/>
      <c r="L91" s="303"/>
      <c r="M91" s="298"/>
      <c r="N91" s="299"/>
      <c r="O91" s="299"/>
      <c r="P91" s="299"/>
      <c r="Q91" s="299"/>
      <c r="R91" s="300"/>
      <c r="S91" s="295" t="e">
        <f>VLOOKUP($M91,'詳細品目コード2027～'!$A$1:$C$959,'詳細品目コード2027～'!B$1,FALSE)</f>
        <v>#N/A</v>
      </c>
      <c r="T91" s="295"/>
      <c r="U91" s="295"/>
      <c r="V91" s="295"/>
      <c r="W91" s="295"/>
      <c r="X91" s="295"/>
      <c r="Y91" s="295"/>
      <c r="Z91" s="295"/>
      <c r="AA91" s="296"/>
      <c r="AB91" s="297"/>
      <c r="AC91" s="45"/>
      <c r="AD91" s="45"/>
      <c r="AE91" s="45"/>
      <c r="AF91" s="45"/>
      <c r="AG91" s="45"/>
      <c r="AH91" s="45"/>
      <c r="AI91" s="45"/>
      <c r="AJ91" s="45"/>
      <c r="AK91" s="45"/>
      <c r="AL91" s="45"/>
      <c r="AM91" s="46" t="e">
        <f>VLOOKUP($M91,'詳細品目コード2027～'!$A$1:$C$959,'詳細品目コード2027～'!C$1,FALSE)</f>
        <v>#N/A</v>
      </c>
    </row>
    <row r="92" spans="2:39" ht="24.9" customHeight="1">
      <c r="B92" s="43">
        <v>82</v>
      </c>
      <c r="C92" s="304" t="e">
        <f>VLOOKUP($M92,'品目コードの紐づけ2027～'!$A$1:$D$959,'品目コードの紐づけ2027～'!C$1,FALSE)</f>
        <v>#N/A</v>
      </c>
      <c r="D92" s="304"/>
      <c r="E92" s="304"/>
      <c r="F92" s="305"/>
      <c r="G92" s="301" t="e">
        <f>VLOOKUP($M92,'品目コードの紐づけ2027～'!$A$1:$D$959,'品目コードの紐づけ2027～'!D$1,FALSE)</f>
        <v>#N/A</v>
      </c>
      <c r="H92" s="302"/>
      <c r="I92" s="302"/>
      <c r="J92" s="302"/>
      <c r="K92" s="302"/>
      <c r="L92" s="303"/>
      <c r="M92" s="298"/>
      <c r="N92" s="299"/>
      <c r="O92" s="299"/>
      <c r="P92" s="299"/>
      <c r="Q92" s="299"/>
      <c r="R92" s="300"/>
      <c r="S92" s="295" t="e">
        <f>VLOOKUP($M92,'詳細品目コード2027～'!$A$1:$C$959,'詳細品目コード2027～'!B$1,FALSE)</f>
        <v>#N/A</v>
      </c>
      <c r="T92" s="295"/>
      <c r="U92" s="295"/>
      <c r="V92" s="295"/>
      <c r="W92" s="295"/>
      <c r="X92" s="295"/>
      <c r="Y92" s="295"/>
      <c r="Z92" s="295"/>
      <c r="AA92" s="296"/>
      <c r="AB92" s="297"/>
      <c r="AC92" s="45"/>
      <c r="AD92" s="45"/>
      <c r="AE92" s="45"/>
      <c r="AF92" s="45"/>
      <c r="AG92" s="45"/>
      <c r="AH92" s="45"/>
      <c r="AI92" s="45"/>
      <c r="AJ92" s="45"/>
      <c r="AK92" s="45"/>
      <c r="AL92" s="45"/>
      <c r="AM92" s="46" t="e">
        <f>VLOOKUP($M92,'詳細品目コード2027～'!$A$1:$C$959,'詳細品目コード2027～'!C$1,FALSE)</f>
        <v>#N/A</v>
      </c>
    </row>
    <row r="93" spans="2:39" ht="24.9" customHeight="1">
      <c r="B93" s="43">
        <v>83</v>
      </c>
      <c r="C93" s="304" t="e">
        <f>VLOOKUP($M93,'品目コードの紐づけ2027～'!$A$1:$D$959,'品目コードの紐づけ2027～'!C$1,FALSE)</f>
        <v>#N/A</v>
      </c>
      <c r="D93" s="304"/>
      <c r="E93" s="304"/>
      <c r="F93" s="305"/>
      <c r="G93" s="301" t="e">
        <f>VLOOKUP($M93,'品目コードの紐づけ2027～'!$A$1:$D$959,'品目コードの紐づけ2027～'!D$1,FALSE)</f>
        <v>#N/A</v>
      </c>
      <c r="H93" s="302"/>
      <c r="I93" s="302"/>
      <c r="J93" s="302"/>
      <c r="K93" s="302"/>
      <c r="L93" s="303"/>
      <c r="M93" s="298"/>
      <c r="N93" s="299"/>
      <c r="O93" s="299"/>
      <c r="P93" s="299"/>
      <c r="Q93" s="299"/>
      <c r="R93" s="300"/>
      <c r="S93" s="295" t="e">
        <f>VLOOKUP($M93,'詳細品目コード2027～'!$A$1:$C$959,'詳細品目コード2027～'!B$1,FALSE)</f>
        <v>#N/A</v>
      </c>
      <c r="T93" s="295"/>
      <c r="U93" s="295"/>
      <c r="V93" s="295"/>
      <c r="W93" s="295"/>
      <c r="X93" s="295"/>
      <c r="Y93" s="295"/>
      <c r="Z93" s="295"/>
      <c r="AA93" s="296"/>
      <c r="AB93" s="297"/>
      <c r="AC93" s="45"/>
      <c r="AD93" s="45"/>
      <c r="AE93" s="45"/>
      <c r="AF93" s="45"/>
      <c r="AG93" s="45"/>
      <c r="AH93" s="45"/>
      <c r="AI93" s="45"/>
      <c r="AJ93" s="45"/>
      <c r="AK93" s="45"/>
      <c r="AL93" s="45"/>
      <c r="AM93" s="46" t="e">
        <f>VLOOKUP($M93,'詳細品目コード2027～'!$A$1:$C$959,'詳細品目コード2027～'!C$1,FALSE)</f>
        <v>#N/A</v>
      </c>
    </row>
    <row r="94" spans="2:39" ht="24.9" customHeight="1">
      <c r="B94" s="43">
        <v>84</v>
      </c>
      <c r="C94" s="304" t="e">
        <f>VLOOKUP($M94,'品目コードの紐づけ2027～'!$A$1:$D$959,'品目コードの紐づけ2027～'!C$1,FALSE)</f>
        <v>#N/A</v>
      </c>
      <c r="D94" s="304"/>
      <c r="E94" s="304"/>
      <c r="F94" s="305"/>
      <c r="G94" s="301" t="e">
        <f>VLOOKUP($M94,'品目コードの紐づけ2027～'!$A$1:$D$959,'品目コードの紐づけ2027～'!D$1,FALSE)</f>
        <v>#N/A</v>
      </c>
      <c r="H94" s="302"/>
      <c r="I94" s="302"/>
      <c r="J94" s="302"/>
      <c r="K94" s="302"/>
      <c r="L94" s="303"/>
      <c r="M94" s="298"/>
      <c r="N94" s="299"/>
      <c r="O94" s="299"/>
      <c r="P94" s="299"/>
      <c r="Q94" s="299"/>
      <c r="R94" s="300"/>
      <c r="S94" s="295" t="e">
        <f>VLOOKUP($M94,'詳細品目コード2027～'!$A$1:$C$959,'詳細品目コード2027～'!B$1,FALSE)</f>
        <v>#N/A</v>
      </c>
      <c r="T94" s="295"/>
      <c r="U94" s="295"/>
      <c r="V94" s="295"/>
      <c r="W94" s="295"/>
      <c r="X94" s="295"/>
      <c r="Y94" s="295"/>
      <c r="Z94" s="295"/>
      <c r="AA94" s="296"/>
      <c r="AB94" s="297"/>
      <c r="AC94" s="45"/>
      <c r="AD94" s="45"/>
      <c r="AE94" s="45"/>
      <c r="AF94" s="45"/>
      <c r="AG94" s="45"/>
      <c r="AH94" s="45"/>
      <c r="AI94" s="45"/>
      <c r="AJ94" s="45"/>
      <c r="AK94" s="45"/>
      <c r="AL94" s="45"/>
      <c r="AM94" s="46" t="e">
        <f>VLOOKUP($M94,'詳細品目コード2027～'!$A$1:$C$959,'詳細品目コード2027～'!C$1,FALSE)</f>
        <v>#N/A</v>
      </c>
    </row>
    <row r="95" spans="2:39" ht="24.9" customHeight="1">
      <c r="B95" s="43">
        <v>85</v>
      </c>
      <c r="C95" s="304" t="e">
        <f>VLOOKUP($M95,'品目コードの紐づけ2027～'!$A$1:$D$959,'品目コードの紐づけ2027～'!C$1,FALSE)</f>
        <v>#N/A</v>
      </c>
      <c r="D95" s="304"/>
      <c r="E95" s="304"/>
      <c r="F95" s="305"/>
      <c r="G95" s="301" t="e">
        <f>VLOOKUP($M95,'品目コードの紐づけ2027～'!$A$1:$D$959,'品目コードの紐づけ2027～'!D$1,FALSE)</f>
        <v>#N/A</v>
      </c>
      <c r="H95" s="302"/>
      <c r="I95" s="302"/>
      <c r="J95" s="302"/>
      <c r="K95" s="302"/>
      <c r="L95" s="303"/>
      <c r="M95" s="298"/>
      <c r="N95" s="299"/>
      <c r="O95" s="299"/>
      <c r="P95" s="299"/>
      <c r="Q95" s="299"/>
      <c r="R95" s="300"/>
      <c r="S95" s="295" t="e">
        <f>VLOOKUP($M95,'詳細品目コード2027～'!$A$1:$C$959,'詳細品目コード2027～'!B$1,FALSE)</f>
        <v>#N/A</v>
      </c>
      <c r="T95" s="295"/>
      <c r="U95" s="295"/>
      <c r="V95" s="295"/>
      <c r="W95" s="295"/>
      <c r="X95" s="295"/>
      <c r="Y95" s="295"/>
      <c r="Z95" s="295"/>
      <c r="AA95" s="296"/>
      <c r="AB95" s="297"/>
      <c r="AC95" s="45"/>
      <c r="AD95" s="45"/>
      <c r="AE95" s="45"/>
      <c r="AF95" s="45"/>
      <c r="AG95" s="45"/>
      <c r="AH95" s="45"/>
      <c r="AI95" s="45"/>
      <c r="AJ95" s="45"/>
      <c r="AK95" s="45"/>
      <c r="AL95" s="45"/>
      <c r="AM95" s="46" t="e">
        <f>VLOOKUP($M95,'詳細品目コード2027～'!$A$1:$C$959,'詳細品目コード2027～'!C$1,FALSE)</f>
        <v>#N/A</v>
      </c>
    </row>
    <row r="96" spans="2:39" ht="24.9" customHeight="1">
      <c r="B96" s="43">
        <v>86</v>
      </c>
      <c r="C96" s="304" t="e">
        <f>VLOOKUP($M96,'品目コードの紐づけ2027～'!$A$1:$D$959,'品目コードの紐づけ2027～'!C$1,FALSE)</f>
        <v>#N/A</v>
      </c>
      <c r="D96" s="304"/>
      <c r="E96" s="304"/>
      <c r="F96" s="305"/>
      <c r="G96" s="301" t="e">
        <f>VLOOKUP($M96,'品目コードの紐づけ2027～'!$A$1:$D$959,'品目コードの紐づけ2027～'!D$1,FALSE)</f>
        <v>#N/A</v>
      </c>
      <c r="H96" s="302"/>
      <c r="I96" s="302"/>
      <c r="J96" s="302"/>
      <c r="K96" s="302"/>
      <c r="L96" s="303"/>
      <c r="M96" s="298"/>
      <c r="N96" s="299"/>
      <c r="O96" s="299"/>
      <c r="P96" s="299"/>
      <c r="Q96" s="299"/>
      <c r="R96" s="300"/>
      <c r="S96" s="295" t="e">
        <f>VLOOKUP($M96,'詳細品目コード2027～'!$A$1:$C$959,'詳細品目コード2027～'!B$1,FALSE)</f>
        <v>#N/A</v>
      </c>
      <c r="T96" s="295"/>
      <c r="U96" s="295"/>
      <c r="V96" s="295"/>
      <c r="W96" s="295"/>
      <c r="X96" s="295"/>
      <c r="Y96" s="295"/>
      <c r="Z96" s="295"/>
      <c r="AA96" s="296"/>
      <c r="AB96" s="297"/>
      <c r="AC96" s="45"/>
      <c r="AD96" s="45"/>
      <c r="AE96" s="45"/>
      <c r="AF96" s="45"/>
      <c r="AG96" s="45"/>
      <c r="AH96" s="45"/>
      <c r="AI96" s="45"/>
      <c r="AJ96" s="45"/>
      <c r="AK96" s="45"/>
      <c r="AL96" s="45"/>
      <c r="AM96" s="46" t="e">
        <f>VLOOKUP($M96,'詳細品目コード2027～'!$A$1:$C$959,'詳細品目コード2027～'!C$1,FALSE)</f>
        <v>#N/A</v>
      </c>
    </row>
    <row r="97" spans="2:39" ht="24.9" customHeight="1">
      <c r="B97" s="43">
        <v>87</v>
      </c>
      <c r="C97" s="304" t="e">
        <f>VLOOKUP($M97,'品目コードの紐づけ2027～'!$A$1:$D$959,'品目コードの紐づけ2027～'!C$1,FALSE)</f>
        <v>#N/A</v>
      </c>
      <c r="D97" s="304"/>
      <c r="E97" s="304"/>
      <c r="F97" s="305"/>
      <c r="G97" s="301" t="e">
        <f>VLOOKUP($M97,'品目コードの紐づけ2027～'!$A$1:$D$959,'品目コードの紐づけ2027～'!D$1,FALSE)</f>
        <v>#N/A</v>
      </c>
      <c r="H97" s="302"/>
      <c r="I97" s="302"/>
      <c r="J97" s="302"/>
      <c r="K97" s="302"/>
      <c r="L97" s="303"/>
      <c r="M97" s="298"/>
      <c r="N97" s="299"/>
      <c r="O97" s="299"/>
      <c r="P97" s="299"/>
      <c r="Q97" s="299"/>
      <c r="R97" s="300"/>
      <c r="S97" s="295" t="e">
        <f>VLOOKUP($M97,'詳細品目コード2027～'!$A$1:$C$959,'詳細品目コード2027～'!B$1,FALSE)</f>
        <v>#N/A</v>
      </c>
      <c r="T97" s="295"/>
      <c r="U97" s="295"/>
      <c r="V97" s="295"/>
      <c r="W97" s="295"/>
      <c r="X97" s="295"/>
      <c r="Y97" s="295"/>
      <c r="Z97" s="295"/>
      <c r="AA97" s="296"/>
      <c r="AB97" s="297"/>
      <c r="AC97" s="45"/>
      <c r="AD97" s="45"/>
      <c r="AE97" s="45"/>
      <c r="AF97" s="45"/>
      <c r="AG97" s="45"/>
      <c r="AH97" s="45"/>
      <c r="AI97" s="45"/>
      <c r="AJ97" s="45"/>
      <c r="AK97" s="45"/>
      <c r="AL97" s="45"/>
      <c r="AM97" s="46" t="e">
        <f>VLOOKUP($M97,'詳細品目コード2027～'!$A$1:$C$959,'詳細品目コード2027～'!C$1,FALSE)</f>
        <v>#N/A</v>
      </c>
    </row>
    <row r="98" spans="2:39" ht="24.9" customHeight="1">
      <c r="B98" s="43">
        <v>88</v>
      </c>
      <c r="C98" s="304" t="e">
        <f>VLOOKUP($M98,'品目コードの紐づけ2027～'!$A$1:$D$959,'品目コードの紐づけ2027～'!C$1,FALSE)</f>
        <v>#N/A</v>
      </c>
      <c r="D98" s="304"/>
      <c r="E98" s="304"/>
      <c r="F98" s="305"/>
      <c r="G98" s="301" t="e">
        <f>VLOOKUP($M98,'品目コードの紐づけ2027～'!$A$1:$D$959,'品目コードの紐づけ2027～'!D$1,FALSE)</f>
        <v>#N/A</v>
      </c>
      <c r="H98" s="302"/>
      <c r="I98" s="302"/>
      <c r="J98" s="302"/>
      <c r="K98" s="302"/>
      <c r="L98" s="303"/>
      <c r="M98" s="298"/>
      <c r="N98" s="299"/>
      <c r="O98" s="299"/>
      <c r="P98" s="299"/>
      <c r="Q98" s="299"/>
      <c r="R98" s="300"/>
      <c r="S98" s="295" t="e">
        <f>VLOOKUP($M98,'詳細品目コード2027～'!$A$1:$C$959,'詳細品目コード2027～'!B$1,FALSE)</f>
        <v>#N/A</v>
      </c>
      <c r="T98" s="295"/>
      <c r="U98" s="295"/>
      <c r="V98" s="295"/>
      <c r="W98" s="295"/>
      <c r="X98" s="295"/>
      <c r="Y98" s="295"/>
      <c r="Z98" s="295"/>
      <c r="AA98" s="296"/>
      <c r="AB98" s="297"/>
      <c r="AC98" s="45"/>
      <c r="AD98" s="45"/>
      <c r="AE98" s="45"/>
      <c r="AF98" s="45"/>
      <c r="AG98" s="45"/>
      <c r="AH98" s="45"/>
      <c r="AI98" s="45"/>
      <c r="AJ98" s="45"/>
      <c r="AK98" s="45"/>
      <c r="AL98" s="45"/>
      <c r="AM98" s="46" t="e">
        <f>VLOOKUP($M98,'詳細品目コード2027～'!$A$1:$C$959,'詳細品目コード2027～'!C$1,FALSE)</f>
        <v>#N/A</v>
      </c>
    </row>
    <row r="99" spans="2:39" ht="24.9" customHeight="1">
      <c r="B99" s="43">
        <v>89</v>
      </c>
      <c r="C99" s="304" t="e">
        <f>VLOOKUP($M99,'品目コードの紐づけ2027～'!$A$1:$D$959,'品目コードの紐づけ2027～'!C$1,FALSE)</f>
        <v>#N/A</v>
      </c>
      <c r="D99" s="304"/>
      <c r="E99" s="304"/>
      <c r="F99" s="305"/>
      <c r="G99" s="301" t="e">
        <f>VLOOKUP($M99,'品目コードの紐づけ2027～'!$A$1:$D$959,'品目コードの紐づけ2027～'!D$1,FALSE)</f>
        <v>#N/A</v>
      </c>
      <c r="H99" s="302"/>
      <c r="I99" s="302"/>
      <c r="J99" s="302"/>
      <c r="K99" s="302"/>
      <c r="L99" s="303"/>
      <c r="M99" s="298"/>
      <c r="N99" s="299"/>
      <c r="O99" s="299"/>
      <c r="P99" s="299"/>
      <c r="Q99" s="299"/>
      <c r="R99" s="300"/>
      <c r="S99" s="295" t="e">
        <f>VLOOKUP($M99,'詳細品目コード2027～'!$A$1:$C$959,'詳細品目コード2027～'!B$1,FALSE)</f>
        <v>#N/A</v>
      </c>
      <c r="T99" s="295"/>
      <c r="U99" s="295"/>
      <c r="V99" s="295"/>
      <c r="W99" s="295"/>
      <c r="X99" s="295"/>
      <c r="Y99" s="295"/>
      <c r="Z99" s="295"/>
      <c r="AA99" s="296"/>
      <c r="AB99" s="297"/>
      <c r="AC99" s="45"/>
      <c r="AD99" s="45"/>
      <c r="AE99" s="45"/>
      <c r="AF99" s="45"/>
      <c r="AG99" s="45"/>
      <c r="AH99" s="45"/>
      <c r="AI99" s="45"/>
      <c r="AJ99" s="45"/>
      <c r="AK99" s="45"/>
      <c r="AL99" s="45"/>
      <c r="AM99" s="46" t="e">
        <f>VLOOKUP($M99,'詳細品目コード2027～'!$A$1:$C$959,'詳細品目コード2027～'!C$1,FALSE)</f>
        <v>#N/A</v>
      </c>
    </row>
    <row r="100" spans="2:39" ht="24.9" customHeight="1">
      <c r="B100" s="43">
        <v>90</v>
      </c>
      <c r="C100" s="304" t="e">
        <f>VLOOKUP($M100,'品目コードの紐づけ2027～'!$A$1:$D$959,'品目コードの紐づけ2027～'!C$1,FALSE)</f>
        <v>#N/A</v>
      </c>
      <c r="D100" s="304"/>
      <c r="E100" s="304"/>
      <c r="F100" s="305"/>
      <c r="G100" s="301" t="e">
        <f>VLOOKUP($M100,'品目コードの紐づけ2027～'!$A$1:$D$959,'品目コードの紐づけ2027～'!D$1,FALSE)</f>
        <v>#N/A</v>
      </c>
      <c r="H100" s="302"/>
      <c r="I100" s="302"/>
      <c r="J100" s="302"/>
      <c r="K100" s="302"/>
      <c r="L100" s="303"/>
      <c r="M100" s="298"/>
      <c r="N100" s="299"/>
      <c r="O100" s="299"/>
      <c r="P100" s="299"/>
      <c r="Q100" s="299"/>
      <c r="R100" s="300"/>
      <c r="S100" s="295" t="e">
        <f>VLOOKUP($M100,'詳細品目コード2027～'!$A$1:$C$959,'詳細品目コード2027～'!B$1,FALSE)</f>
        <v>#N/A</v>
      </c>
      <c r="T100" s="295"/>
      <c r="U100" s="295"/>
      <c r="V100" s="295"/>
      <c r="W100" s="295"/>
      <c r="X100" s="295"/>
      <c r="Y100" s="295"/>
      <c r="Z100" s="295"/>
      <c r="AA100" s="296"/>
      <c r="AB100" s="297"/>
      <c r="AC100" s="45"/>
      <c r="AD100" s="45"/>
      <c r="AE100" s="45"/>
      <c r="AF100" s="45"/>
      <c r="AG100" s="45"/>
      <c r="AH100" s="45"/>
      <c r="AI100" s="45"/>
      <c r="AJ100" s="45"/>
      <c r="AK100" s="45"/>
      <c r="AL100" s="45"/>
      <c r="AM100" s="46" t="e">
        <f>VLOOKUP($M100,'詳細品目コード2027～'!$A$1:$C$959,'詳細品目コード2027～'!C$1,FALSE)</f>
        <v>#N/A</v>
      </c>
    </row>
    <row r="101" spans="2:39" ht="24.9" customHeight="1">
      <c r="B101" s="43">
        <v>91</v>
      </c>
      <c r="C101" s="304" t="e">
        <f>VLOOKUP($M101,'品目コードの紐づけ2027～'!$A$1:$D$959,'品目コードの紐づけ2027～'!C$1,FALSE)</f>
        <v>#N/A</v>
      </c>
      <c r="D101" s="304"/>
      <c r="E101" s="304"/>
      <c r="F101" s="305"/>
      <c r="G101" s="301" t="e">
        <f>VLOOKUP($M101,'品目コードの紐づけ2027～'!$A$1:$D$959,'品目コードの紐づけ2027～'!D$1,FALSE)</f>
        <v>#N/A</v>
      </c>
      <c r="H101" s="302"/>
      <c r="I101" s="302"/>
      <c r="J101" s="302"/>
      <c r="K101" s="302"/>
      <c r="L101" s="303"/>
      <c r="M101" s="298"/>
      <c r="N101" s="299"/>
      <c r="O101" s="299"/>
      <c r="P101" s="299"/>
      <c r="Q101" s="299"/>
      <c r="R101" s="300"/>
      <c r="S101" s="295" t="e">
        <f>VLOOKUP($M101,'詳細品目コード2027～'!$A$1:$C$959,'詳細品目コード2027～'!B$1,FALSE)</f>
        <v>#N/A</v>
      </c>
      <c r="T101" s="295"/>
      <c r="U101" s="295"/>
      <c r="V101" s="295"/>
      <c r="W101" s="295"/>
      <c r="X101" s="295"/>
      <c r="Y101" s="295"/>
      <c r="Z101" s="295"/>
      <c r="AA101" s="296"/>
      <c r="AB101" s="297"/>
      <c r="AC101" s="45"/>
      <c r="AD101" s="45"/>
      <c r="AE101" s="45"/>
      <c r="AF101" s="45"/>
      <c r="AG101" s="45"/>
      <c r="AH101" s="45"/>
      <c r="AI101" s="45"/>
      <c r="AJ101" s="45"/>
      <c r="AK101" s="45"/>
      <c r="AL101" s="45"/>
      <c r="AM101" s="46" t="e">
        <f>VLOOKUP($M101,'詳細品目コード2027～'!$A$1:$C$959,'詳細品目コード2027～'!C$1,FALSE)</f>
        <v>#N/A</v>
      </c>
    </row>
    <row r="102" spans="2:39" ht="24.9" customHeight="1">
      <c r="B102" s="43">
        <v>92</v>
      </c>
      <c r="C102" s="304" t="e">
        <f>VLOOKUP($M102,'品目コードの紐づけ2027～'!$A$1:$D$959,'品目コードの紐づけ2027～'!C$1,FALSE)</f>
        <v>#N/A</v>
      </c>
      <c r="D102" s="304"/>
      <c r="E102" s="304"/>
      <c r="F102" s="305"/>
      <c r="G102" s="301" t="e">
        <f>VLOOKUP($M102,'品目コードの紐づけ2027～'!$A$1:$D$959,'品目コードの紐づけ2027～'!D$1,FALSE)</f>
        <v>#N/A</v>
      </c>
      <c r="H102" s="302"/>
      <c r="I102" s="302"/>
      <c r="J102" s="302"/>
      <c r="K102" s="302"/>
      <c r="L102" s="303"/>
      <c r="M102" s="298"/>
      <c r="N102" s="299"/>
      <c r="O102" s="299"/>
      <c r="P102" s="299"/>
      <c r="Q102" s="299"/>
      <c r="R102" s="300"/>
      <c r="S102" s="295" t="e">
        <f>VLOOKUP($M102,'詳細品目コード2027～'!$A$1:$C$959,'詳細品目コード2027～'!B$1,FALSE)</f>
        <v>#N/A</v>
      </c>
      <c r="T102" s="295"/>
      <c r="U102" s="295"/>
      <c r="V102" s="295"/>
      <c r="W102" s="295"/>
      <c r="X102" s="295"/>
      <c r="Y102" s="295"/>
      <c r="Z102" s="295"/>
      <c r="AA102" s="296"/>
      <c r="AB102" s="297"/>
      <c r="AC102" s="45"/>
      <c r="AD102" s="45"/>
      <c r="AE102" s="45"/>
      <c r="AF102" s="45"/>
      <c r="AG102" s="45"/>
      <c r="AH102" s="45"/>
      <c r="AI102" s="45"/>
      <c r="AJ102" s="45"/>
      <c r="AK102" s="45"/>
      <c r="AL102" s="45"/>
      <c r="AM102" s="46" t="e">
        <f>VLOOKUP($M102,'詳細品目コード2027～'!$A$1:$C$959,'詳細品目コード2027～'!C$1,FALSE)</f>
        <v>#N/A</v>
      </c>
    </row>
    <row r="103" spans="2:39" ht="24.9" customHeight="1">
      <c r="B103" s="43">
        <v>93</v>
      </c>
      <c r="C103" s="304" t="e">
        <f>VLOOKUP($M103,'品目コードの紐づけ2027～'!$A$1:$D$959,'品目コードの紐づけ2027～'!C$1,FALSE)</f>
        <v>#N/A</v>
      </c>
      <c r="D103" s="304"/>
      <c r="E103" s="304"/>
      <c r="F103" s="305"/>
      <c r="G103" s="301" t="e">
        <f>VLOOKUP($M103,'品目コードの紐づけ2027～'!$A$1:$D$959,'品目コードの紐づけ2027～'!D$1,FALSE)</f>
        <v>#N/A</v>
      </c>
      <c r="H103" s="302"/>
      <c r="I103" s="302"/>
      <c r="J103" s="302"/>
      <c r="K103" s="302"/>
      <c r="L103" s="303"/>
      <c r="M103" s="298"/>
      <c r="N103" s="299"/>
      <c r="O103" s="299"/>
      <c r="P103" s="299"/>
      <c r="Q103" s="299"/>
      <c r="R103" s="300"/>
      <c r="S103" s="295" t="e">
        <f>VLOOKUP($M103,'詳細品目コード2027～'!$A$1:$C$959,'詳細品目コード2027～'!B$1,FALSE)</f>
        <v>#N/A</v>
      </c>
      <c r="T103" s="295"/>
      <c r="U103" s="295"/>
      <c r="V103" s="295"/>
      <c r="W103" s="295"/>
      <c r="X103" s="295"/>
      <c r="Y103" s="295"/>
      <c r="Z103" s="295"/>
      <c r="AA103" s="296"/>
      <c r="AB103" s="297"/>
      <c r="AC103" s="45"/>
      <c r="AD103" s="45"/>
      <c r="AE103" s="45"/>
      <c r="AF103" s="45"/>
      <c r="AG103" s="45"/>
      <c r="AH103" s="45"/>
      <c r="AI103" s="45"/>
      <c r="AJ103" s="45"/>
      <c r="AK103" s="45"/>
      <c r="AL103" s="45"/>
      <c r="AM103" s="46" t="e">
        <f>VLOOKUP($M103,'詳細品目コード2027～'!$A$1:$C$959,'詳細品目コード2027～'!C$1,FALSE)</f>
        <v>#N/A</v>
      </c>
    </row>
    <row r="104" spans="2:39" ht="24.9" customHeight="1">
      <c r="B104" s="43">
        <v>94</v>
      </c>
      <c r="C104" s="304" t="e">
        <f>VLOOKUP($M104,'品目コードの紐づけ2027～'!$A$1:$D$959,'品目コードの紐づけ2027～'!C$1,FALSE)</f>
        <v>#N/A</v>
      </c>
      <c r="D104" s="304"/>
      <c r="E104" s="304"/>
      <c r="F104" s="305"/>
      <c r="G104" s="301" t="e">
        <f>VLOOKUP($M104,'品目コードの紐づけ2027～'!$A$1:$D$959,'品目コードの紐づけ2027～'!D$1,FALSE)</f>
        <v>#N/A</v>
      </c>
      <c r="H104" s="302"/>
      <c r="I104" s="302"/>
      <c r="J104" s="302"/>
      <c r="K104" s="302"/>
      <c r="L104" s="303"/>
      <c r="M104" s="298"/>
      <c r="N104" s="299"/>
      <c r="O104" s="299"/>
      <c r="P104" s="299"/>
      <c r="Q104" s="299"/>
      <c r="R104" s="300"/>
      <c r="S104" s="295" t="e">
        <f>VLOOKUP($M104,'詳細品目コード2027～'!$A$1:$C$959,'詳細品目コード2027～'!B$1,FALSE)</f>
        <v>#N/A</v>
      </c>
      <c r="T104" s="295"/>
      <c r="U104" s="295"/>
      <c r="V104" s="295"/>
      <c r="W104" s="295"/>
      <c r="X104" s="295"/>
      <c r="Y104" s="295"/>
      <c r="Z104" s="295"/>
      <c r="AA104" s="296"/>
      <c r="AB104" s="297"/>
      <c r="AC104" s="45"/>
      <c r="AD104" s="45"/>
      <c r="AE104" s="45"/>
      <c r="AF104" s="45"/>
      <c r="AG104" s="45"/>
      <c r="AH104" s="45"/>
      <c r="AI104" s="45"/>
      <c r="AJ104" s="45"/>
      <c r="AK104" s="45"/>
      <c r="AL104" s="45"/>
      <c r="AM104" s="46" t="e">
        <f>VLOOKUP($M104,'詳細品目コード2027～'!$A$1:$C$959,'詳細品目コード2027～'!C$1,FALSE)</f>
        <v>#N/A</v>
      </c>
    </row>
    <row r="105" spans="2:39" ht="24.9" customHeight="1">
      <c r="B105" s="43">
        <v>95</v>
      </c>
      <c r="C105" s="304" t="e">
        <f>VLOOKUP($M105,'品目コードの紐づけ2027～'!$A$1:$D$959,'品目コードの紐づけ2027～'!C$1,FALSE)</f>
        <v>#N/A</v>
      </c>
      <c r="D105" s="304"/>
      <c r="E105" s="304"/>
      <c r="F105" s="305"/>
      <c r="G105" s="301" t="e">
        <f>VLOOKUP($M105,'品目コードの紐づけ2027～'!$A$1:$D$959,'品目コードの紐づけ2027～'!D$1,FALSE)</f>
        <v>#N/A</v>
      </c>
      <c r="H105" s="302"/>
      <c r="I105" s="302"/>
      <c r="J105" s="302"/>
      <c r="K105" s="302"/>
      <c r="L105" s="303"/>
      <c r="M105" s="298"/>
      <c r="N105" s="299"/>
      <c r="O105" s="299"/>
      <c r="P105" s="299"/>
      <c r="Q105" s="299"/>
      <c r="R105" s="300"/>
      <c r="S105" s="295" t="e">
        <f>VLOOKUP($M105,'詳細品目コード2027～'!$A$1:$C$959,'詳細品目コード2027～'!B$1,FALSE)</f>
        <v>#N/A</v>
      </c>
      <c r="T105" s="295"/>
      <c r="U105" s="295"/>
      <c r="V105" s="295"/>
      <c r="W105" s="295"/>
      <c r="X105" s="295"/>
      <c r="Y105" s="295"/>
      <c r="Z105" s="295"/>
      <c r="AA105" s="296"/>
      <c r="AB105" s="297"/>
      <c r="AC105" s="45"/>
      <c r="AD105" s="45"/>
      <c r="AE105" s="45"/>
      <c r="AF105" s="45"/>
      <c r="AG105" s="45"/>
      <c r="AH105" s="45"/>
      <c r="AI105" s="45"/>
      <c r="AJ105" s="45"/>
      <c r="AK105" s="45"/>
      <c r="AL105" s="45"/>
      <c r="AM105" s="46" t="e">
        <f>VLOOKUP($M105,'詳細品目コード2027～'!$A$1:$C$959,'詳細品目コード2027～'!C$1,FALSE)</f>
        <v>#N/A</v>
      </c>
    </row>
    <row r="106" spans="2:39" ht="24.9" customHeight="1">
      <c r="B106" s="43">
        <v>96</v>
      </c>
      <c r="C106" s="304" t="e">
        <f>VLOOKUP($M106,'品目コードの紐づけ2027～'!$A$1:$D$959,'品目コードの紐づけ2027～'!C$1,FALSE)</f>
        <v>#N/A</v>
      </c>
      <c r="D106" s="304"/>
      <c r="E106" s="304"/>
      <c r="F106" s="305"/>
      <c r="G106" s="301" t="e">
        <f>VLOOKUP($M106,'品目コードの紐づけ2027～'!$A$1:$D$959,'品目コードの紐づけ2027～'!D$1,FALSE)</f>
        <v>#N/A</v>
      </c>
      <c r="H106" s="302"/>
      <c r="I106" s="302"/>
      <c r="J106" s="302"/>
      <c r="K106" s="302"/>
      <c r="L106" s="303"/>
      <c r="M106" s="298"/>
      <c r="N106" s="299"/>
      <c r="O106" s="299"/>
      <c r="P106" s="299"/>
      <c r="Q106" s="299"/>
      <c r="R106" s="300"/>
      <c r="S106" s="295" t="e">
        <f>VLOOKUP($M106,'詳細品目コード2027～'!$A$1:$C$959,'詳細品目コード2027～'!B$1,FALSE)</f>
        <v>#N/A</v>
      </c>
      <c r="T106" s="295"/>
      <c r="U106" s="295"/>
      <c r="V106" s="295"/>
      <c r="W106" s="295"/>
      <c r="X106" s="295"/>
      <c r="Y106" s="295"/>
      <c r="Z106" s="295"/>
      <c r="AA106" s="296"/>
      <c r="AB106" s="297"/>
      <c r="AC106" s="45"/>
      <c r="AD106" s="45"/>
      <c r="AE106" s="45"/>
      <c r="AF106" s="45"/>
      <c r="AG106" s="45"/>
      <c r="AH106" s="45"/>
      <c r="AI106" s="45"/>
      <c r="AJ106" s="45"/>
      <c r="AK106" s="45"/>
      <c r="AL106" s="45"/>
      <c r="AM106" s="46" t="e">
        <f>VLOOKUP($M106,'詳細品目コード2027～'!$A$1:$C$959,'詳細品目コード2027～'!C$1,FALSE)</f>
        <v>#N/A</v>
      </c>
    </row>
    <row r="107" spans="2:39" ht="24.9" customHeight="1">
      <c r="B107" s="43">
        <v>97</v>
      </c>
      <c r="C107" s="304" t="e">
        <f>VLOOKUP($M107,'品目コードの紐づけ2027～'!$A$1:$D$959,'品目コードの紐づけ2027～'!C$1,FALSE)</f>
        <v>#N/A</v>
      </c>
      <c r="D107" s="304"/>
      <c r="E107" s="304"/>
      <c r="F107" s="305"/>
      <c r="G107" s="301" t="e">
        <f>VLOOKUP($M107,'品目コードの紐づけ2027～'!$A$1:$D$959,'品目コードの紐づけ2027～'!D$1,FALSE)</f>
        <v>#N/A</v>
      </c>
      <c r="H107" s="302"/>
      <c r="I107" s="302"/>
      <c r="J107" s="302"/>
      <c r="K107" s="302"/>
      <c r="L107" s="303"/>
      <c r="M107" s="298"/>
      <c r="N107" s="299"/>
      <c r="O107" s="299"/>
      <c r="P107" s="299"/>
      <c r="Q107" s="299"/>
      <c r="R107" s="300"/>
      <c r="S107" s="295" t="e">
        <f>VLOOKUP($M107,'詳細品目コード2027～'!$A$1:$C$959,'詳細品目コード2027～'!B$1,FALSE)</f>
        <v>#N/A</v>
      </c>
      <c r="T107" s="295"/>
      <c r="U107" s="295"/>
      <c r="V107" s="295"/>
      <c r="W107" s="295"/>
      <c r="X107" s="295"/>
      <c r="Y107" s="295"/>
      <c r="Z107" s="295"/>
      <c r="AA107" s="296"/>
      <c r="AB107" s="297"/>
      <c r="AC107" s="45"/>
      <c r="AD107" s="45"/>
      <c r="AE107" s="45"/>
      <c r="AF107" s="45"/>
      <c r="AG107" s="45"/>
      <c r="AH107" s="45"/>
      <c r="AI107" s="45"/>
      <c r="AJ107" s="45"/>
      <c r="AK107" s="45"/>
      <c r="AL107" s="45"/>
      <c r="AM107" s="46" t="e">
        <f>VLOOKUP($M107,'詳細品目コード2027～'!$A$1:$C$959,'詳細品目コード2027～'!C$1,FALSE)</f>
        <v>#N/A</v>
      </c>
    </row>
    <row r="108" spans="2:39" ht="24.9" customHeight="1">
      <c r="B108" s="43">
        <v>98</v>
      </c>
      <c r="C108" s="304" t="e">
        <f>VLOOKUP($M108,'品目コードの紐づけ2027～'!$A$1:$D$959,'品目コードの紐づけ2027～'!C$1,FALSE)</f>
        <v>#N/A</v>
      </c>
      <c r="D108" s="304"/>
      <c r="E108" s="304"/>
      <c r="F108" s="305"/>
      <c r="G108" s="301" t="e">
        <f>VLOOKUP($M108,'品目コードの紐づけ2027～'!$A$1:$D$959,'品目コードの紐づけ2027～'!D$1,FALSE)</f>
        <v>#N/A</v>
      </c>
      <c r="H108" s="302"/>
      <c r="I108" s="302"/>
      <c r="J108" s="302"/>
      <c r="K108" s="302"/>
      <c r="L108" s="303"/>
      <c r="M108" s="298"/>
      <c r="N108" s="299"/>
      <c r="O108" s="299"/>
      <c r="P108" s="299"/>
      <c r="Q108" s="299"/>
      <c r="R108" s="300"/>
      <c r="S108" s="295" t="e">
        <f>VLOOKUP($M108,'詳細品目コード2027～'!$A$1:$C$959,'詳細品目コード2027～'!B$1,FALSE)</f>
        <v>#N/A</v>
      </c>
      <c r="T108" s="295"/>
      <c r="U108" s="295"/>
      <c r="V108" s="295"/>
      <c r="W108" s="295"/>
      <c r="X108" s="295"/>
      <c r="Y108" s="295"/>
      <c r="Z108" s="295"/>
      <c r="AA108" s="296"/>
      <c r="AB108" s="297"/>
      <c r="AC108" s="45"/>
      <c r="AD108" s="45"/>
      <c r="AE108" s="45"/>
      <c r="AF108" s="45"/>
      <c r="AG108" s="45"/>
      <c r="AH108" s="45"/>
      <c r="AI108" s="45"/>
      <c r="AJ108" s="45"/>
      <c r="AK108" s="45"/>
      <c r="AL108" s="45"/>
      <c r="AM108" s="46" t="e">
        <f>VLOOKUP($M108,'詳細品目コード2027～'!$A$1:$C$959,'詳細品目コード2027～'!C$1,FALSE)</f>
        <v>#N/A</v>
      </c>
    </row>
    <row r="109" spans="2:39" ht="24.9" customHeight="1">
      <c r="B109" s="43">
        <v>99</v>
      </c>
      <c r="C109" s="304" t="e">
        <f>VLOOKUP($M109,'品目コードの紐づけ2027～'!$A$1:$D$959,'品目コードの紐づけ2027～'!C$1,FALSE)</f>
        <v>#N/A</v>
      </c>
      <c r="D109" s="304"/>
      <c r="E109" s="304"/>
      <c r="F109" s="305"/>
      <c r="G109" s="301" t="e">
        <f>VLOOKUP($M109,'品目コードの紐づけ2027～'!$A$1:$D$959,'品目コードの紐づけ2027～'!D$1,FALSE)</f>
        <v>#N/A</v>
      </c>
      <c r="H109" s="302"/>
      <c r="I109" s="302"/>
      <c r="J109" s="302"/>
      <c r="K109" s="302"/>
      <c r="L109" s="303"/>
      <c r="M109" s="298"/>
      <c r="N109" s="299"/>
      <c r="O109" s="299"/>
      <c r="P109" s="299"/>
      <c r="Q109" s="299"/>
      <c r="R109" s="300"/>
      <c r="S109" s="295" t="e">
        <f>VLOOKUP($M109,'詳細品目コード2027～'!$A$1:$C$959,'詳細品目コード2027～'!B$1,FALSE)</f>
        <v>#N/A</v>
      </c>
      <c r="T109" s="295"/>
      <c r="U109" s="295"/>
      <c r="V109" s="295"/>
      <c r="W109" s="295"/>
      <c r="X109" s="295"/>
      <c r="Y109" s="295"/>
      <c r="Z109" s="295"/>
      <c r="AA109" s="296"/>
      <c r="AB109" s="297"/>
      <c r="AC109" s="45"/>
      <c r="AD109" s="45"/>
      <c r="AE109" s="45"/>
      <c r="AF109" s="45"/>
      <c r="AG109" s="45"/>
      <c r="AH109" s="45"/>
      <c r="AI109" s="45"/>
      <c r="AJ109" s="45"/>
      <c r="AK109" s="45"/>
      <c r="AL109" s="45"/>
      <c r="AM109" s="46" t="e">
        <f>VLOOKUP($M109,'詳細品目コード2027～'!$A$1:$C$959,'詳細品目コード2027～'!C$1,FALSE)</f>
        <v>#N/A</v>
      </c>
    </row>
    <row r="110" spans="2:39" ht="24.9" customHeight="1">
      <c r="B110" s="43">
        <v>100</v>
      </c>
      <c r="C110" s="304" t="e">
        <f>VLOOKUP($M110,'品目コードの紐づけ2027～'!$A$1:$D$959,'品目コードの紐づけ2027～'!C$1,FALSE)</f>
        <v>#N/A</v>
      </c>
      <c r="D110" s="304"/>
      <c r="E110" s="304"/>
      <c r="F110" s="305"/>
      <c r="G110" s="301" t="e">
        <f>VLOOKUP($M110,'品目コードの紐づけ2027～'!$A$1:$D$959,'品目コードの紐づけ2027～'!D$1,FALSE)</f>
        <v>#N/A</v>
      </c>
      <c r="H110" s="302"/>
      <c r="I110" s="302"/>
      <c r="J110" s="302"/>
      <c r="K110" s="302"/>
      <c r="L110" s="303"/>
      <c r="M110" s="298"/>
      <c r="N110" s="299"/>
      <c r="O110" s="299"/>
      <c r="P110" s="299"/>
      <c r="Q110" s="299"/>
      <c r="R110" s="300"/>
      <c r="S110" s="295" t="e">
        <f>VLOOKUP($M110,'詳細品目コード2027～'!$A$1:$C$959,'詳細品目コード2027～'!B$1,FALSE)</f>
        <v>#N/A</v>
      </c>
      <c r="T110" s="295"/>
      <c r="U110" s="295"/>
      <c r="V110" s="295"/>
      <c r="W110" s="295"/>
      <c r="X110" s="295"/>
      <c r="Y110" s="295"/>
      <c r="Z110" s="295"/>
      <c r="AA110" s="296"/>
      <c r="AB110" s="297"/>
      <c r="AC110" s="45"/>
      <c r="AD110" s="45"/>
      <c r="AE110" s="45"/>
      <c r="AF110" s="45"/>
      <c r="AG110" s="45"/>
      <c r="AH110" s="45"/>
      <c r="AI110" s="45"/>
      <c r="AJ110" s="45"/>
      <c r="AK110" s="45"/>
      <c r="AL110" s="45"/>
      <c r="AM110" s="46" t="e">
        <f>VLOOKUP($M110,'詳細品目コード2027～'!$A$1:$C$959,'詳細品目コード2027～'!C$1,FALSE)</f>
        <v>#N/A</v>
      </c>
    </row>
    <row r="111" spans="2:39" ht="24.9" customHeight="1">
      <c r="B111" s="43">
        <v>101</v>
      </c>
      <c r="C111" s="304" t="e">
        <f>VLOOKUP($M111,'品目コードの紐づけ2027～'!$A$1:$D$959,'品目コードの紐づけ2027～'!C$1,FALSE)</f>
        <v>#N/A</v>
      </c>
      <c r="D111" s="304"/>
      <c r="E111" s="304"/>
      <c r="F111" s="305"/>
      <c r="G111" s="301" t="e">
        <f>VLOOKUP($M111,'品目コードの紐づけ2027～'!$A$1:$D$959,'品目コードの紐づけ2027～'!D$1,FALSE)</f>
        <v>#N/A</v>
      </c>
      <c r="H111" s="302"/>
      <c r="I111" s="302"/>
      <c r="J111" s="302"/>
      <c r="K111" s="302"/>
      <c r="L111" s="303"/>
      <c r="M111" s="298"/>
      <c r="N111" s="299"/>
      <c r="O111" s="299"/>
      <c r="P111" s="299"/>
      <c r="Q111" s="299"/>
      <c r="R111" s="300"/>
      <c r="S111" s="295" t="e">
        <f>VLOOKUP($M111,'詳細品目コード2027～'!$A$1:$C$959,'詳細品目コード2027～'!B$1,FALSE)</f>
        <v>#N/A</v>
      </c>
      <c r="T111" s="295"/>
      <c r="U111" s="295"/>
      <c r="V111" s="295"/>
      <c r="W111" s="295"/>
      <c r="X111" s="295"/>
      <c r="Y111" s="295"/>
      <c r="Z111" s="295"/>
      <c r="AA111" s="296"/>
      <c r="AB111" s="297"/>
      <c r="AC111" s="45"/>
      <c r="AD111" s="45"/>
      <c r="AE111" s="45"/>
      <c r="AF111" s="45"/>
      <c r="AG111" s="45"/>
      <c r="AH111" s="45"/>
      <c r="AI111" s="45"/>
      <c r="AJ111" s="45"/>
      <c r="AK111" s="45"/>
      <c r="AL111" s="45"/>
      <c r="AM111" s="46" t="e">
        <f>VLOOKUP($M111,'詳細品目コード2027～'!$A$1:$C$959,'詳細品目コード2027～'!C$1,FALSE)</f>
        <v>#N/A</v>
      </c>
    </row>
    <row r="112" spans="2:39" ht="24.9" customHeight="1">
      <c r="B112" s="43">
        <v>102</v>
      </c>
      <c r="C112" s="304" t="e">
        <f>VLOOKUP($M112,'品目コードの紐づけ2027～'!$A$1:$D$959,'品目コードの紐づけ2027～'!C$1,FALSE)</f>
        <v>#N/A</v>
      </c>
      <c r="D112" s="304"/>
      <c r="E112" s="304"/>
      <c r="F112" s="305"/>
      <c r="G112" s="301" t="e">
        <f>VLOOKUP($M112,'品目コードの紐づけ2027～'!$A$1:$D$959,'品目コードの紐づけ2027～'!D$1,FALSE)</f>
        <v>#N/A</v>
      </c>
      <c r="H112" s="302"/>
      <c r="I112" s="302"/>
      <c r="J112" s="302"/>
      <c r="K112" s="302"/>
      <c r="L112" s="303"/>
      <c r="M112" s="298"/>
      <c r="N112" s="299"/>
      <c r="O112" s="299"/>
      <c r="P112" s="299"/>
      <c r="Q112" s="299"/>
      <c r="R112" s="300"/>
      <c r="S112" s="295" t="e">
        <f>VLOOKUP($M112,'詳細品目コード2027～'!$A$1:$C$959,'詳細品目コード2027～'!B$1,FALSE)</f>
        <v>#N/A</v>
      </c>
      <c r="T112" s="295"/>
      <c r="U112" s="295"/>
      <c r="V112" s="295"/>
      <c r="W112" s="295"/>
      <c r="X112" s="295"/>
      <c r="Y112" s="295"/>
      <c r="Z112" s="295"/>
      <c r="AA112" s="296"/>
      <c r="AB112" s="297"/>
      <c r="AC112" s="45"/>
      <c r="AD112" s="45"/>
      <c r="AE112" s="45"/>
      <c r="AF112" s="45"/>
      <c r="AG112" s="45"/>
      <c r="AH112" s="45"/>
      <c r="AI112" s="45"/>
      <c r="AJ112" s="45"/>
      <c r="AK112" s="45"/>
      <c r="AL112" s="45"/>
      <c r="AM112" s="46" t="e">
        <f>VLOOKUP($M112,'詳細品目コード2027～'!$A$1:$C$959,'詳細品目コード2027～'!C$1,FALSE)</f>
        <v>#N/A</v>
      </c>
    </row>
    <row r="113" spans="2:39" ht="24.9" customHeight="1">
      <c r="B113" s="43">
        <v>103</v>
      </c>
      <c r="C113" s="304" t="e">
        <f>VLOOKUP($M113,'品目コードの紐づけ2027～'!$A$1:$D$959,'品目コードの紐づけ2027～'!C$1,FALSE)</f>
        <v>#N/A</v>
      </c>
      <c r="D113" s="304"/>
      <c r="E113" s="304"/>
      <c r="F113" s="305"/>
      <c r="G113" s="301" t="e">
        <f>VLOOKUP($M113,'品目コードの紐づけ2027～'!$A$1:$D$959,'品目コードの紐づけ2027～'!D$1,FALSE)</f>
        <v>#N/A</v>
      </c>
      <c r="H113" s="302"/>
      <c r="I113" s="302"/>
      <c r="J113" s="302"/>
      <c r="K113" s="302"/>
      <c r="L113" s="303"/>
      <c r="M113" s="298"/>
      <c r="N113" s="299"/>
      <c r="O113" s="299"/>
      <c r="P113" s="299"/>
      <c r="Q113" s="299"/>
      <c r="R113" s="300"/>
      <c r="S113" s="295" t="e">
        <f>VLOOKUP($M113,'詳細品目コード2027～'!$A$1:$C$959,'詳細品目コード2027～'!B$1,FALSE)</f>
        <v>#N/A</v>
      </c>
      <c r="T113" s="295"/>
      <c r="U113" s="295"/>
      <c r="V113" s="295"/>
      <c r="W113" s="295"/>
      <c r="X113" s="295"/>
      <c r="Y113" s="295"/>
      <c r="Z113" s="295"/>
      <c r="AA113" s="296"/>
      <c r="AB113" s="297"/>
      <c r="AC113" s="45"/>
      <c r="AD113" s="45"/>
      <c r="AE113" s="45"/>
      <c r="AF113" s="45"/>
      <c r="AG113" s="45"/>
      <c r="AH113" s="45"/>
      <c r="AI113" s="45"/>
      <c r="AJ113" s="45"/>
      <c r="AK113" s="45"/>
      <c r="AL113" s="45"/>
      <c r="AM113" s="46" t="e">
        <f>VLOOKUP($M113,'詳細品目コード2027～'!$A$1:$C$959,'詳細品目コード2027～'!C$1,FALSE)</f>
        <v>#N/A</v>
      </c>
    </row>
    <row r="114" spans="2:39" ht="24.9" customHeight="1">
      <c r="B114" s="43">
        <v>104</v>
      </c>
      <c r="C114" s="304" t="e">
        <f>VLOOKUP($M114,'品目コードの紐づけ2027～'!$A$1:$D$959,'品目コードの紐づけ2027～'!C$1,FALSE)</f>
        <v>#N/A</v>
      </c>
      <c r="D114" s="304"/>
      <c r="E114" s="304"/>
      <c r="F114" s="305"/>
      <c r="G114" s="301" t="e">
        <f>VLOOKUP($M114,'品目コードの紐づけ2027～'!$A$1:$D$959,'品目コードの紐づけ2027～'!D$1,FALSE)</f>
        <v>#N/A</v>
      </c>
      <c r="H114" s="302"/>
      <c r="I114" s="302"/>
      <c r="J114" s="302"/>
      <c r="K114" s="302"/>
      <c r="L114" s="303"/>
      <c r="M114" s="298"/>
      <c r="N114" s="299"/>
      <c r="O114" s="299"/>
      <c r="P114" s="299"/>
      <c r="Q114" s="299"/>
      <c r="R114" s="300"/>
      <c r="S114" s="295" t="e">
        <f>VLOOKUP($M114,'詳細品目コード2027～'!$A$1:$C$959,'詳細品目コード2027～'!B$1,FALSE)</f>
        <v>#N/A</v>
      </c>
      <c r="T114" s="295"/>
      <c r="U114" s="295"/>
      <c r="V114" s="295"/>
      <c r="W114" s="295"/>
      <c r="X114" s="295"/>
      <c r="Y114" s="295"/>
      <c r="Z114" s="295"/>
      <c r="AA114" s="296"/>
      <c r="AB114" s="297"/>
      <c r="AC114" s="45"/>
      <c r="AD114" s="45"/>
      <c r="AE114" s="45"/>
      <c r="AF114" s="45"/>
      <c r="AG114" s="45"/>
      <c r="AH114" s="45"/>
      <c r="AI114" s="45"/>
      <c r="AJ114" s="45"/>
      <c r="AK114" s="45"/>
      <c r="AL114" s="45"/>
      <c r="AM114" s="46" t="e">
        <f>VLOOKUP($M114,'詳細品目コード2027～'!$A$1:$C$959,'詳細品目コード2027～'!C$1,FALSE)</f>
        <v>#N/A</v>
      </c>
    </row>
    <row r="115" spans="2:39" ht="24.9" customHeight="1">
      <c r="B115" s="43">
        <v>105</v>
      </c>
      <c r="C115" s="304" t="e">
        <f>VLOOKUP($M115,'品目コードの紐づけ2027～'!$A$1:$D$959,'品目コードの紐づけ2027～'!C$1,FALSE)</f>
        <v>#N/A</v>
      </c>
      <c r="D115" s="304"/>
      <c r="E115" s="304"/>
      <c r="F115" s="305"/>
      <c r="G115" s="301" t="e">
        <f>VLOOKUP($M115,'品目コードの紐づけ2027～'!$A$1:$D$959,'品目コードの紐づけ2027～'!D$1,FALSE)</f>
        <v>#N/A</v>
      </c>
      <c r="H115" s="302"/>
      <c r="I115" s="302"/>
      <c r="J115" s="302"/>
      <c r="K115" s="302"/>
      <c r="L115" s="303"/>
      <c r="M115" s="298"/>
      <c r="N115" s="299"/>
      <c r="O115" s="299"/>
      <c r="P115" s="299"/>
      <c r="Q115" s="299"/>
      <c r="R115" s="300"/>
      <c r="S115" s="295" t="e">
        <f>VLOOKUP($M115,'詳細品目コード2027～'!$A$1:$C$959,'詳細品目コード2027～'!B$1,FALSE)</f>
        <v>#N/A</v>
      </c>
      <c r="T115" s="295"/>
      <c r="U115" s="295"/>
      <c r="V115" s="295"/>
      <c r="W115" s="295"/>
      <c r="X115" s="295"/>
      <c r="Y115" s="295"/>
      <c r="Z115" s="295"/>
      <c r="AA115" s="296"/>
      <c r="AB115" s="297"/>
      <c r="AC115" s="45"/>
      <c r="AD115" s="45"/>
      <c r="AE115" s="45"/>
      <c r="AF115" s="45"/>
      <c r="AG115" s="45"/>
      <c r="AH115" s="45"/>
      <c r="AI115" s="45"/>
      <c r="AJ115" s="45"/>
      <c r="AK115" s="45"/>
      <c r="AL115" s="45"/>
      <c r="AM115" s="46" t="e">
        <f>VLOOKUP($M115,'詳細品目コード2027～'!$A$1:$C$959,'詳細品目コード2027～'!C$1,FALSE)</f>
        <v>#N/A</v>
      </c>
    </row>
    <row r="116" spans="2:39" ht="24.9" customHeight="1">
      <c r="B116" s="43">
        <v>106</v>
      </c>
      <c r="C116" s="304" t="e">
        <f>VLOOKUP($M116,'品目コードの紐づけ2027～'!$A$1:$D$959,'品目コードの紐づけ2027～'!C$1,FALSE)</f>
        <v>#N/A</v>
      </c>
      <c r="D116" s="304"/>
      <c r="E116" s="304"/>
      <c r="F116" s="305"/>
      <c r="G116" s="301" t="e">
        <f>VLOOKUP($M116,'品目コードの紐づけ2027～'!$A$1:$D$959,'品目コードの紐づけ2027～'!D$1,FALSE)</f>
        <v>#N/A</v>
      </c>
      <c r="H116" s="302"/>
      <c r="I116" s="302"/>
      <c r="J116" s="302"/>
      <c r="K116" s="302"/>
      <c r="L116" s="303"/>
      <c r="M116" s="298"/>
      <c r="N116" s="299"/>
      <c r="O116" s="299"/>
      <c r="P116" s="299"/>
      <c r="Q116" s="299"/>
      <c r="R116" s="300"/>
      <c r="S116" s="295" t="e">
        <f>VLOOKUP($M116,'詳細品目コード2027～'!$A$1:$C$959,'詳細品目コード2027～'!B$1,FALSE)</f>
        <v>#N/A</v>
      </c>
      <c r="T116" s="295"/>
      <c r="U116" s="295"/>
      <c r="V116" s="295"/>
      <c r="W116" s="295"/>
      <c r="X116" s="295"/>
      <c r="Y116" s="295"/>
      <c r="Z116" s="295"/>
      <c r="AA116" s="296"/>
      <c r="AB116" s="297"/>
      <c r="AC116" s="45"/>
      <c r="AD116" s="45"/>
      <c r="AE116" s="45"/>
      <c r="AF116" s="45"/>
      <c r="AG116" s="45"/>
      <c r="AH116" s="45"/>
      <c r="AI116" s="45"/>
      <c r="AJ116" s="45"/>
      <c r="AK116" s="45"/>
      <c r="AL116" s="45"/>
      <c r="AM116" s="46" t="e">
        <f>VLOOKUP($M116,'詳細品目コード2027～'!$A$1:$C$959,'詳細品目コード2027～'!C$1,FALSE)</f>
        <v>#N/A</v>
      </c>
    </row>
    <row r="117" spans="2:39" ht="24.9" customHeight="1">
      <c r="B117" s="43">
        <v>107</v>
      </c>
      <c r="C117" s="304" t="e">
        <f>VLOOKUP($M117,'品目コードの紐づけ2027～'!$A$1:$D$959,'品目コードの紐づけ2027～'!C$1,FALSE)</f>
        <v>#N/A</v>
      </c>
      <c r="D117" s="304"/>
      <c r="E117" s="304"/>
      <c r="F117" s="305"/>
      <c r="G117" s="301" t="e">
        <f>VLOOKUP($M117,'品目コードの紐づけ2027～'!$A$1:$D$959,'品目コードの紐づけ2027～'!D$1,FALSE)</f>
        <v>#N/A</v>
      </c>
      <c r="H117" s="302"/>
      <c r="I117" s="302"/>
      <c r="J117" s="302"/>
      <c r="K117" s="302"/>
      <c r="L117" s="303"/>
      <c r="M117" s="298"/>
      <c r="N117" s="299"/>
      <c r="O117" s="299"/>
      <c r="P117" s="299"/>
      <c r="Q117" s="299"/>
      <c r="R117" s="300"/>
      <c r="S117" s="295" t="e">
        <f>VLOOKUP($M117,'詳細品目コード2027～'!$A$1:$C$959,'詳細品目コード2027～'!B$1,FALSE)</f>
        <v>#N/A</v>
      </c>
      <c r="T117" s="295"/>
      <c r="U117" s="295"/>
      <c r="V117" s="295"/>
      <c r="W117" s="295"/>
      <c r="X117" s="295"/>
      <c r="Y117" s="295"/>
      <c r="Z117" s="295"/>
      <c r="AA117" s="296"/>
      <c r="AB117" s="297"/>
      <c r="AC117" s="45"/>
      <c r="AD117" s="45"/>
      <c r="AE117" s="45"/>
      <c r="AF117" s="45"/>
      <c r="AG117" s="45"/>
      <c r="AH117" s="45"/>
      <c r="AI117" s="45"/>
      <c r="AJ117" s="45"/>
      <c r="AK117" s="45"/>
      <c r="AL117" s="45"/>
      <c r="AM117" s="46" t="e">
        <f>VLOOKUP($M117,'詳細品目コード2027～'!$A$1:$C$959,'詳細品目コード2027～'!C$1,FALSE)</f>
        <v>#N/A</v>
      </c>
    </row>
    <row r="118" spans="2:39" ht="24.9" customHeight="1">
      <c r="B118" s="43">
        <v>108</v>
      </c>
      <c r="C118" s="304" t="e">
        <f>VLOOKUP($M118,'品目コードの紐づけ2027～'!$A$1:$D$959,'品目コードの紐づけ2027～'!C$1,FALSE)</f>
        <v>#N/A</v>
      </c>
      <c r="D118" s="304"/>
      <c r="E118" s="304"/>
      <c r="F118" s="305"/>
      <c r="G118" s="301" t="e">
        <f>VLOOKUP($M118,'品目コードの紐づけ2027～'!$A$1:$D$959,'品目コードの紐づけ2027～'!D$1,FALSE)</f>
        <v>#N/A</v>
      </c>
      <c r="H118" s="302"/>
      <c r="I118" s="302"/>
      <c r="J118" s="302"/>
      <c r="K118" s="302"/>
      <c r="L118" s="303"/>
      <c r="M118" s="298"/>
      <c r="N118" s="299"/>
      <c r="O118" s="299"/>
      <c r="P118" s="299"/>
      <c r="Q118" s="299"/>
      <c r="R118" s="300"/>
      <c r="S118" s="295" t="e">
        <f>VLOOKUP($M118,'詳細品目コード2027～'!$A$1:$C$959,'詳細品目コード2027～'!B$1,FALSE)</f>
        <v>#N/A</v>
      </c>
      <c r="T118" s="295"/>
      <c r="U118" s="295"/>
      <c r="V118" s="295"/>
      <c r="W118" s="295"/>
      <c r="X118" s="295"/>
      <c r="Y118" s="295"/>
      <c r="Z118" s="295"/>
      <c r="AA118" s="296"/>
      <c r="AB118" s="297"/>
      <c r="AC118" s="45"/>
      <c r="AD118" s="45"/>
      <c r="AE118" s="45"/>
      <c r="AF118" s="45"/>
      <c r="AG118" s="45"/>
      <c r="AH118" s="45"/>
      <c r="AI118" s="45"/>
      <c r="AJ118" s="45"/>
      <c r="AK118" s="45"/>
      <c r="AL118" s="45"/>
      <c r="AM118" s="46" t="e">
        <f>VLOOKUP($M118,'詳細品目コード2027～'!$A$1:$C$959,'詳細品目コード2027～'!C$1,FALSE)</f>
        <v>#N/A</v>
      </c>
    </row>
    <row r="119" spans="2:39" ht="24.9" customHeight="1">
      <c r="B119" s="43">
        <v>109</v>
      </c>
      <c r="C119" s="304" t="e">
        <f>VLOOKUP($M119,'品目コードの紐づけ2027～'!$A$1:$D$959,'品目コードの紐づけ2027～'!C$1,FALSE)</f>
        <v>#N/A</v>
      </c>
      <c r="D119" s="304"/>
      <c r="E119" s="304"/>
      <c r="F119" s="305"/>
      <c r="G119" s="301" t="e">
        <f>VLOOKUP($M119,'品目コードの紐づけ2027～'!$A$1:$D$959,'品目コードの紐づけ2027～'!D$1,FALSE)</f>
        <v>#N/A</v>
      </c>
      <c r="H119" s="302"/>
      <c r="I119" s="302"/>
      <c r="J119" s="302"/>
      <c r="K119" s="302"/>
      <c r="L119" s="303"/>
      <c r="M119" s="298"/>
      <c r="N119" s="299"/>
      <c r="O119" s="299"/>
      <c r="P119" s="299"/>
      <c r="Q119" s="299"/>
      <c r="R119" s="300"/>
      <c r="S119" s="295" t="e">
        <f>VLOOKUP($M119,'詳細品目コード2027～'!$A$1:$C$959,'詳細品目コード2027～'!B$1,FALSE)</f>
        <v>#N/A</v>
      </c>
      <c r="T119" s="295"/>
      <c r="U119" s="295"/>
      <c r="V119" s="295"/>
      <c r="W119" s="295"/>
      <c r="X119" s="295"/>
      <c r="Y119" s="295"/>
      <c r="Z119" s="295"/>
      <c r="AA119" s="296"/>
      <c r="AB119" s="297"/>
      <c r="AC119" s="45"/>
      <c r="AD119" s="45"/>
      <c r="AE119" s="45"/>
      <c r="AF119" s="45"/>
      <c r="AG119" s="45"/>
      <c r="AH119" s="45"/>
      <c r="AI119" s="45"/>
      <c r="AJ119" s="45"/>
      <c r="AK119" s="45"/>
      <c r="AL119" s="45"/>
      <c r="AM119" s="46" t="e">
        <f>VLOOKUP($M119,'詳細品目コード2027～'!$A$1:$C$959,'詳細品目コード2027～'!C$1,FALSE)</f>
        <v>#N/A</v>
      </c>
    </row>
    <row r="120" spans="2:39" ht="24.9" customHeight="1">
      <c r="B120" s="43">
        <v>110</v>
      </c>
      <c r="C120" s="304" t="e">
        <f>VLOOKUP($M120,'品目コードの紐づけ2027～'!$A$1:$D$959,'品目コードの紐づけ2027～'!C$1,FALSE)</f>
        <v>#N/A</v>
      </c>
      <c r="D120" s="304"/>
      <c r="E120" s="304"/>
      <c r="F120" s="305"/>
      <c r="G120" s="301" t="e">
        <f>VLOOKUP($M120,'品目コードの紐づけ2027～'!$A$1:$D$959,'品目コードの紐づけ2027～'!D$1,FALSE)</f>
        <v>#N/A</v>
      </c>
      <c r="H120" s="302"/>
      <c r="I120" s="302"/>
      <c r="J120" s="302"/>
      <c r="K120" s="302"/>
      <c r="L120" s="303"/>
      <c r="M120" s="298"/>
      <c r="N120" s="299"/>
      <c r="O120" s="299"/>
      <c r="P120" s="299"/>
      <c r="Q120" s="299"/>
      <c r="R120" s="300"/>
      <c r="S120" s="295" t="e">
        <f>VLOOKUP($M120,'詳細品目コード2027～'!$A$1:$C$959,'詳細品目コード2027～'!B$1,FALSE)</f>
        <v>#N/A</v>
      </c>
      <c r="T120" s="295"/>
      <c r="U120" s="295"/>
      <c r="V120" s="295"/>
      <c r="W120" s="295"/>
      <c r="X120" s="295"/>
      <c r="Y120" s="295"/>
      <c r="Z120" s="295"/>
      <c r="AA120" s="296"/>
      <c r="AB120" s="297"/>
      <c r="AC120" s="45"/>
      <c r="AD120" s="45"/>
      <c r="AE120" s="45"/>
      <c r="AF120" s="45"/>
      <c r="AG120" s="45"/>
      <c r="AH120" s="45"/>
      <c r="AI120" s="45"/>
      <c r="AJ120" s="45"/>
      <c r="AK120" s="45"/>
      <c r="AL120" s="45"/>
      <c r="AM120" s="46" t="e">
        <f>VLOOKUP($M120,'詳細品目コード2027～'!$A$1:$C$959,'詳細品目コード2027～'!C$1,FALSE)</f>
        <v>#N/A</v>
      </c>
    </row>
    <row r="121" spans="2:39" ht="24.9" customHeight="1">
      <c r="B121" s="43">
        <v>111</v>
      </c>
      <c r="C121" s="304" t="e">
        <f>VLOOKUP($M121,'品目コードの紐づけ2027～'!$A$1:$D$959,'品目コードの紐づけ2027～'!C$1,FALSE)</f>
        <v>#N/A</v>
      </c>
      <c r="D121" s="304"/>
      <c r="E121" s="304"/>
      <c r="F121" s="305"/>
      <c r="G121" s="301" t="e">
        <f>VLOOKUP($M121,'品目コードの紐づけ2027～'!$A$1:$D$959,'品目コードの紐づけ2027～'!D$1,FALSE)</f>
        <v>#N/A</v>
      </c>
      <c r="H121" s="302"/>
      <c r="I121" s="302"/>
      <c r="J121" s="302"/>
      <c r="K121" s="302"/>
      <c r="L121" s="303"/>
      <c r="M121" s="298"/>
      <c r="N121" s="299"/>
      <c r="O121" s="299"/>
      <c r="P121" s="299"/>
      <c r="Q121" s="299"/>
      <c r="R121" s="300"/>
      <c r="S121" s="295" t="e">
        <f>VLOOKUP($M121,'詳細品目コード2027～'!$A$1:$C$959,'詳細品目コード2027～'!B$1,FALSE)</f>
        <v>#N/A</v>
      </c>
      <c r="T121" s="295"/>
      <c r="U121" s="295"/>
      <c r="V121" s="295"/>
      <c r="W121" s="295"/>
      <c r="X121" s="295"/>
      <c r="Y121" s="295"/>
      <c r="Z121" s="295"/>
      <c r="AA121" s="296"/>
      <c r="AB121" s="297"/>
      <c r="AC121" s="45"/>
      <c r="AD121" s="45"/>
      <c r="AE121" s="45"/>
      <c r="AF121" s="45"/>
      <c r="AG121" s="45"/>
      <c r="AH121" s="45"/>
      <c r="AI121" s="45"/>
      <c r="AJ121" s="45"/>
      <c r="AK121" s="45"/>
      <c r="AL121" s="45"/>
      <c r="AM121" s="46" t="e">
        <f>VLOOKUP($M121,'詳細品目コード2027～'!$A$1:$C$959,'詳細品目コード2027～'!C$1,FALSE)</f>
        <v>#N/A</v>
      </c>
    </row>
    <row r="122" spans="2:39" ht="24.9" customHeight="1">
      <c r="B122" s="43">
        <v>112</v>
      </c>
      <c r="C122" s="304" t="e">
        <f>VLOOKUP($M122,'品目コードの紐づけ2027～'!$A$1:$D$959,'品目コードの紐づけ2027～'!C$1,FALSE)</f>
        <v>#N/A</v>
      </c>
      <c r="D122" s="304"/>
      <c r="E122" s="304"/>
      <c r="F122" s="305"/>
      <c r="G122" s="301" t="e">
        <f>VLOOKUP($M122,'品目コードの紐づけ2027～'!$A$1:$D$959,'品目コードの紐づけ2027～'!D$1,FALSE)</f>
        <v>#N/A</v>
      </c>
      <c r="H122" s="302"/>
      <c r="I122" s="302"/>
      <c r="J122" s="302"/>
      <c r="K122" s="302"/>
      <c r="L122" s="303"/>
      <c r="M122" s="298"/>
      <c r="N122" s="299"/>
      <c r="O122" s="299"/>
      <c r="P122" s="299"/>
      <c r="Q122" s="299"/>
      <c r="R122" s="300"/>
      <c r="S122" s="295" t="e">
        <f>VLOOKUP($M122,'詳細品目コード2027～'!$A$1:$C$959,'詳細品目コード2027～'!B$1,FALSE)</f>
        <v>#N/A</v>
      </c>
      <c r="T122" s="295"/>
      <c r="U122" s="295"/>
      <c r="V122" s="295"/>
      <c r="W122" s="295"/>
      <c r="X122" s="295"/>
      <c r="Y122" s="295"/>
      <c r="Z122" s="295"/>
      <c r="AA122" s="296"/>
      <c r="AB122" s="297"/>
      <c r="AC122" s="45"/>
      <c r="AD122" s="45"/>
      <c r="AE122" s="45"/>
      <c r="AF122" s="45"/>
      <c r="AG122" s="45"/>
      <c r="AH122" s="45"/>
      <c r="AI122" s="45"/>
      <c r="AJ122" s="45"/>
      <c r="AK122" s="45"/>
      <c r="AL122" s="45"/>
      <c r="AM122" s="46" t="e">
        <f>VLOOKUP($M122,'詳細品目コード2027～'!$A$1:$C$959,'詳細品目コード2027～'!C$1,FALSE)</f>
        <v>#N/A</v>
      </c>
    </row>
    <row r="123" spans="2:39" ht="24.9" customHeight="1">
      <c r="B123" s="43">
        <v>113</v>
      </c>
      <c r="C123" s="304" t="e">
        <f>VLOOKUP($M123,'品目コードの紐づけ2027～'!$A$1:$D$959,'品目コードの紐づけ2027～'!C$1,FALSE)</f>
        <v>#N/A</v>
      </c>
      <c r="D123" s="304"/>
      <c r="E123" s="304"/>
      <c r="F123" s="305"/>
      <c r="G123" s="301" t="e">
        <f>VLOOKUP($M123,'品目コードの紐づけ2027～'!$A$1:$D$959,'品目コードの紐づけ2027～'!D$1,FALSE)</f>
        <v>#N/A</v>
      </c>
      <c r="H123" s="302"/>
      <c r="I123" s="302"/>
      <c r="J123" s="302"/>
      <c r="K123" s="302"/>
      <c r="L123" s="303"/>
      <c r="M123" s="298"/>
      <c r="N123" s="299"/>
      <c r="O123" s="299"/>
      <c r="P123" s="299"/>
      <c r="Q123" s="299"/>
      <c r="R123" s="300"/>
      <c r="S123" s="295" t="e">
        <f>VLOOKUP($M123,'詳細品目コード2027～'!$A$1:$C$959,'詳細品目コード2027～'!B$1,FALSE)</f>
        <v>#N/A</v>
      </c>
      <c r="T123" s="295"/>
      <c r="U123" s="295"/>
      <c r="V123" s="295"/>
      <c r="W123" s="295"/>
      <c r="X123" s="295"/>
      <c r="Y123" s="295"/>
      <c r="Z123" s="295"/>
      <c r="AA123" s="296"/>
      <c r="AB123" s="297"/>
      <c r="AC123" s="45"/>
      <c r="AD123" s="45"/>
      <c r="AE123" s="45"/>
      <c r="AF123" s="45"/>
      <c r="AG123" s="45"/>
      <c r="AH123" s="45"/>
      <c r="AI123" s="45"/>
      <c r="AJ123" s="45"/>
      <c r="AK123" s="45"/>
      <c r="AL123" s="45"/>
      <c r="AM123" s="46" t="e">
        <f>VLOOKUP($M123,'詳細品目コード2027～'!$A$1:$C$959,'詳細品目コード2027～'!C$1,FALSE)</f>
        <v>#N/A</v>
      </c>
    </row>
    <row r="124" spans="2:39" ht="24.9" customHeight="1">
      <c r="B124" s="43">
        <v>114</v>
      </c>
      <c r="C124" s="304" t="e">
        <f>VLOOKUP($M124,'品目コードの紐づけ2027～'!$A$1:$D$959,'品目コードの紐づけ2027～'!C$1,FALSE)</f>
        <v>#N/A</v>
      </c>
      <c r="D124" s="304"/>
      <c r="E124" s="304"/>
      <c r="F124" s="305"/>
      <c r="G124" s="301" t="e">
        <f>VLOOKUP($M124,'品目コードの紐づけ2027～'!$A$1:$D$959,'品目コードの紐づけ2027～'!D$1,FALSE)</f>
        <v>#N/A</v>
      </c>
      <c r="H124" s="302"/>
      <c r="I124" s="302"/>
      <c r="J124" s="302"/>
      <c r="K124" s="302"/>
      <c r="L124" s="303"/>
      <c r="M124" s="298"/>
      <c r="N124" s="299"/>
      <c r="O124" s="299"/>
      <c r="P124" s="299"/>
      <c r="Q124" s="299"/>
      <c r="R124" s="300"/>
      <c r="S124" s="295" t="e">
        <f>VLOOKUP($M124,'詳細品目コード2027～'!$A$1:$C$959,'詳細品目コード2027～'!B$1,FALSE)</f>
        <v>#N/A</v>
      </c>
      <c r="T124" s="295"/>
      <c r="U124" s="295"/>
      <c r="V124" s="295"/>
      <c r="W124" s="295"/>
      <c r="X124" s="295"/>
      <c r="Y124" s="295"/>
      <c r="Z124" s="295"/>
      <c r="AA124" s="296"/>
      <c r="AB124" s="297"/>
      <c r="AC124" s="45"/>
      <c r="AD124" s="45"/>
      <c r="AE124" s="45"/>
      <c r="AF124" s="45"/>
      <c r="AG124" s="45"/>
      <c r="AH124" s="45"/>
      <c r="AI124" s="45"/>
      <c r="AJ124" s="45"/>
      <c r="AK124" s="45"/>
      <c r="AL124" s="45"/>
      <c r="AM124" s="46" t="e">
        <f>VLOOKUP($M124,'詳細品目コード2027～'!$A$1:$C$959,'詳細品目コード2027～'!C$1,FALSE)</f>
        <v>#N/A</v>
      </c>
    </row>
    <row r="125" spans="2:39" ht="24.9" customHeight="1">
      <c r="B125" s="43">
        <v>115</v>
      </c>
      <c r="C125" s="304" t="e">
        <f>VLOOKUP($M125,'品目コードの紐づけ2027～'!$A$1:$D$959,'品目コードの紐づけ2027～'!C$1,FALSE)</f>
        <v>#N/A</v>
      </c>
      <c r="D125" s="304"/>
      <c r="E125" s="304"/>
      <c r="F125" s="305"/>
      <c r="G125" s="301" t="e">
        <f>VLOOKUP($M125,'品目コードの紐づけ2027～'!$A$1:$D$959,'品目コードの紐づけ2027～'!D$1,FALSE)</f>
        <v>#N/A</v>
      </c>
      <c r="H125" s="302"/>
      <c r="I125" s="302"/>
      <c r="J125" s="302"/>
      <c r="K125" s="302"/>
      <c r="L125" s="303"/>
      <c r="M125" s="298"/>
      <c r="N125" s="299"/>
      <c r="O125" s="299"/>
      <c r="P125" s="299"/>
      <c r="Q125" s="299"/>
      <c r="R125" s="300"/>
      <c r="S125" s="295" t="e">
        <f>VLOOKUP($M125,'詳細品目コード2027～'!$A$1:$C$959,'詳細品目コード2027～'!B$1,FALSE)</f>
        <v>#N/A</v>
      </c>
      <c r="T125" s="295"/>
      <c r="U125" s="295"/>
      <c r="V125" s="295"/>
      <c r="W125" s="295"/>
      <c r="X125" s="295"/>
      <c r="Y125" s="295"/>
      <c r="Z125" s="295"/>
      <c r="AA125" s="296"/>
      <c r="AB125" s="297"/>
      <c r="AC125" s="45"/>
      <c r="AD125" s="45"/>
      <c r="AE125" s="45"/>
      <c r="AF125" s="45"/>
      <c r="AG125" s="45"/>
      <c r="AH125" s="45"/>
      <c r="AI125" s="45"/>
      <c r="AJ125" s="45"/>
      <c r="AK125" s="45"/>
      <c r="AL125" s="45"/>
      <c r="AM125" s="46" t="e">
        <f>VLOOKUP($M125,'詳細品目コード2027～'!$A$1:$C$959,'詳細品目コード2027～'!C$1,FALSE)</f>
        <v>#N/A</v>
      </c>
    </row>
    <row r="126" spans="2:39" ht="24.9" customHeight="1">
      <c r="B126" s="43">
        <v>116</v>
      </c>
      <c r="C126" s="304" t="e">
        <f>VLOOKUP($M126,'品目コードの紐づけ2027～'!$A$1:$D$959,'品目コードの紐づけ2027～'!C$1,FALSE)</f>
        <v>#N/A</v>
      </c>
      <c r="D126" s="304"/>
      <c r="E126" s="304"/>
      <c r="F126" s="305"/>
      <c r="G126" s="301" t="e">
        <f>VLOOKUP($M126,'品目コードの紐づけ2027～'!$A$1:$D$959,'品目コードの紐づけ2027～'!D$1,FALSE)</f>
        <v>#N/A</v>
      </c>
      <c r="H126" s="302"/>
      <c r="I126" s="302"/>
      <c r="J126" s="302"/>
      <c r="K126" s="302"/>
      <c r="L126" s="303"/>
      <c r="M126" s="298"/>
      <c r="N126" s="299"/>
      <c r="O126" s="299"/>
      <c r="P126" s="299"/>
      <c r="Q126" s="299"/>
      <c r="R126" s="300"/>
      <c r="S126" s="295" t="e">
        <f>VLOOKUP($M126,'詳細品目コード2027～'!$A$1:$C$959,'詳細品目コード2027～'!B$1,FALSE)</f>
        <v>#N/A</v>
      </c>
      <c r="T126" s="295"/>
      <c r="U126" s="295"/>
      <c r="V126" s="295"/>
      <c r="W126" s="295"/>
      <c r="X126" s="295"/>
      <c r="Y126" s="295"/>
      <c r="Z126" s="295"/>
      <c r="AA126" s="296"/>
      <c r="AB126" s="297"/>
      <c r="AC126" s="45"/>
      <c r="AD126" s="45"/>
      <c r="AE126" s="45"/>
      <c r="AF126" s="45"/>
      <c r="AG126" s="45"/>
      <c r="AH126" s="45"/>
      <c r="AI126" s="45"/>
      <c r="AJ126" s="45"/>
      <c r="AK126" s="45"/>
      <c r="AL126" s="45"/>
      <c r="AM126" s="46" t="e">
        <f>VLOOKUP($M126,'詳細品目コード2027～'!$A$1:$C$959,'詳細品目コード2027～'!C$1,FALSE)</f>
        <v>#N/A</v>
      </c>
    </row>
    <row r="127" spans="2:39" ht="24.9" customHeight="1">
      <c r="B127" s="43">
        <v>117</v>
      </c>
      <c r="C127" s="304" t="e">
        <f>VLOOKUP($M127,'品目コードの紐づけ2027～'!$A$1:$D$959,'品目コードの紐づけ2027～'!C$1,FALSE)</f>
        <v>#N/A</v>
      </c>
      <c r="D127" s="304"/>
      <c r="E127" s="304"/>
      <c r="F127" s="305"/>
      <c r="G127" s="301" t="e">
        <f>VLOOKUP($M127,'品目コードの紐づけ2027～'!$A$1:$D$959,'品目コードの紐づけ2027～'!D$1,FALSE)</f>
        <v>#N/A</v>
      </c>
      <c r="H127" s="302"/>
      <c r="I127" s="302"/>
      <c r="J127" s="302"/>
      <c r="K127" s="302"/>
      <c r="L127" s="303"/>
      <c r="M127" s="298"/>
      <c r="N127" s="299"/>
      <c r="O127" s="299"/>
      <c r="P127" s="299"/>
      <c r="Q127" s="299"/>
      <c r="R127" s="300"/>
      <c r="S127" s="295" t="e">
        <f>VLOOKUP($M127,'詳細品目コード2027～'!$A$1:$C$959,'詳細品目コード2027～'!B$1,FALSE)</f>
        <v>#N/A</v>
      </c>
      <c r="T127" s="295"/>
      <c r="U127" s="295"/>
      <c r="V127" s="295"/>
      <c r="W127" s="295"/>
      <c r="X127" s="295"/>
      <c r="Y127" s="295"/>
      <c r="Z127" s="295"/>
      <c r="AA127" s="296"/>
      <c r="AB127" s="297"/>
      <c r="AC127" s="45"/>
      <c r="AD127" s="45"/>
      <c r="AE127" s="45"/>
      <c r="AF127" s="45"/>
      <c r="AG127" s="45"/>
      <c r="AH127" s="45"/>
      <c r="AI127" s="45"/>
      <c r="AJ127" s="45"/>
      <c r="AK127" s="45"/>
      <c r="AL127" s="45"/>
      <c r="AM127" s="46" t="e">
        <f>VLOOKUP($M127,'詳細品目コード2027～'!$A$1:$C$959,'詳細品目コード2027～'!C$1,FALSE)</f>
        <v>#N/A</v>
      </c>
    </row>
    <row r="128" spans="2:39" ht="24.9" customHeight="1">
      <c r="B128" s="43">
        <v>118</v>
      </c>
      <c r="C128" s="304" t="e">
        <f>VLOOKUP($M128,'品目コードの紐づけ2027～'!$A$1:$D$959,'品目コードの紐づけ2027～'!C$1,FALSE)</f>
        <v>#N/A</v>
      </c>
      <c r="D128" s="304"/>
      <c r="E128" s="304"/>
      <c r="F128" s="305"/>
      <c r="G128" s="301" t="e">
        <f>VLOOKUP($M128,'品目コードの紐づけ2027～'!$A$1:$D$959,'品目コードの紐づけ2027～'!D$1,FALSE)</f>
        <v>#N/A</v>
      </c>
      <c r="H128" s="302"/>
      <c r="I128" s="302"/>
      <c r="J128" s="302"/>
      <c r="K128" s="302"/>
      <c r="L128" s="303"/>
      <c r="M128" s="298"/>
      <c r="N128" s="299"/>
      <c r="O128" s="299"/>
      <c r="P128" s="299"/>
      <c r="Q128" s="299"/>
      <c r="R128" s="300"/>
      <c r="S128" s="295" t="e">
        <f>VLOOKUP($M128,'詳細品目コード2027～'!$A$1:$C$959,'詳細品目コード2027～'!B$1,FALSE)</f>
        <v>#N/A</v>
      </c>
      <c r="T128" s="295"/>
      <c r="U128" s="295"/>
      <c r="V128" s="295"/>
      <c r="W128" s="295"/>
      <c r="X128" s="295"/>
      <c r="Y128" s="295"/>
      <c r="Z128" s="295"/>
      <c r="AA128" s="296"/>
      <c r="AB128" s="297"/>
      <c r="AC128" s="45"/>
      <c r="AD128" s="45"/>
      <c r="AE128" s="45"/>
      <c r="AF128" s="45"/>
      <c r="AG128" s="45"/>
      <c r="AH128" s="45"/>
      <c r="AI128" s="45"/>
      <c r="AJ128" s="45"/>
      <c r="AK128" s="45"/>
      <c r="AL128" s="45"/>
      <c r="AM128" s="46" t="e">
        <f>VLOOKUP($M128,'詳細品目コード2027～'!$A$1:$C$959,'詳細品目コード2027～'!C$1,FALSE)</f>
        <v>#N/A</v>
      </c>
    </row>
    <row r="129" spans="2:39" ht="24.9" customHeight="1">
      <c r="B129" s="43">
        <v>119</v>
      </c>
      <c r="C129" s="304" t="e">
        <f>VLOOKUP($M129,'品目コードの紐づけ2027～'!$A$1:$D$959,'品目コードの紐づけ2027～'!C$1,FALSE)</f>
        <v>#N/A</v>
      </c>
      <c r="D129" s="304"/>
      <c r="E129" s="304"/>
      <c r="F129" s="305"/>
      <c r="G129" s="301" t="e">
        <f>VLOOKUP($M129,'品目コードの紐づけ2027～'!$A$1:$D$959,'品目コードの紐づけ2027～'!D$1,FALSE)</f>
        <v>#N/A</v>
      </c>
      <c r="H129" s="302"/>
      <c r="I129" s="302"/>
      <c r="J129" s="302"/>
      <c r="K129" s="302"/>
      <c r="L129" s="303"/>
      <c r="M129" s="298"/>
      <c r="N129" s="299"/>
      <c r="O129" s="299"/>
      <c r="P129" s="299"/>
      <c r="Q129" s="299"/>
      <c r="R129" s="300"/>
      <c r="S129" s="295" t="e">
        <f>VLOOKUP($M129,'詳細品目コード2027～'!$A$1:$C$959,'詳細品目コード2027～'!B$1,FALSE)</f>
        <v>#N/A</v>
      </c>
      <c r="T129" s="295"/>
      <c r="U129" s="295"/>
      <c r="V129" s="295"/>
      <c r="W129" s="295"/>
      <c r="X129" s="295"/>
      <c r="Y129" s="295"/>
      <c r="Z129" s="295"/>
      <c r="AA129" s="296"/>
      <c r="AB129" s="297"/>
      <c r="AC129" s="45"/>
      <c r="AD129" s="45"/>
      <c r="AE129" s="45"/>
      <c r="AF129" s="45"/>
      <c r="AG129" s="45"/>
      <c r="AH129" s="45"/>
      <c r="AI129" s="45"/>
      <c r="AJ129" s="45"/>
      <c r="AK129" s="45"/>
      <c r="AL129" s="45"/>
      <c r="AM129" s="46" t="e">
        <f>VLOOKUP($M129,'詳細品目コード2027～'!$A$1:$C$959,'詳細品目コード2027～'!C$1,FALSE)</f>
        <v>#N/A</v>
      </c>
    </row>
    <row r="130" spans="2:39" ht="24.9" customHeight="1">
      <c r="B130" s="43">
        <v>120</v>
      </c>
      <c r="C130" s="304" t="e">
        <f>VLOOKUP($M130,'品目コードの紐づけ2027～'!$A$1:$D$959,'品目コードの紐づけ2027～'!C$1,FALSE)</f>
        <v>#N/A</v>
      </c>
      <c r="D130" s="304"/>
      <c r="E130" s="304"/>
      <c r="F130" s="305"/>
      <c r="G130" s="301" t="e">
        <f>VLOOKUP($M130,'品目コードの紐づけ2027～'!$A$1:$D$959,'品目コードの紐づけ2027～'!D$1,FALSE)</f>
        <v>#N/A</v>
      </c>
      <c r="H130" s="302"/>
      <c r="I130" s="302"/>
      <c r="J130" s="302"/>
      <c r="K130" s="302"/>
      <c r="L130" s="303"/>
      <c r="M130" s="298"/>
      <c r="N130" s="299"/>
      <c r="O130" s="299"/>
      <c r="P130" s="299"/>
      <c r="Q130" s="299"/>
      <c r="R130" s="300"/>
      <c r="S130" s="295" t="e">
        <f>VLOOKUP($M130,'詳細品目コード2027～'!$A$1:$C$959,'詳細品目コード2027～'!B$1,FALSE)</f>
        <v>#N/A</v>
      </c>
      <c r="T130" s="295"/>
      <c r="U130" s="295"/>
      <c r="V130" s="295"/>
      <c r="W130" s="295"/>
      <c r="X130" s="295"/>
      <c r="Y130" s="295"/>
      <c r="Z130" s="295"/>
      <c r="AA130" s="296"/>
      <c r="AB130" s="297"/>
      <c r="AC130" s="45"/>
      <c r="AD130" s="45"/>
      <c r="AE130" s="45"/>
      <c r="AF130" s="45"/>
      <c r="AG130" s="45"/>
      <c r="AH130" s="45"/>
      <c r="AI130" s="45"/>
      <c r="AJ130" s="45"/>
      <c r="AK130" s="45"/>
      <c r="AL130" s="45"/>
      <c r="AM130" s="46" t="e">
        <f>VLOOKUP($M130,'詳細品目コード2027～'!$A$1:$C$959,'詳細品目コード2027～'!C$1,FALSE)</f>
        <v>#N/A</v>
      </c>
    </row>
    <row r="131" spans="2:39" ht="24.9" customHeight="1">
      <c r="B131" s="43">
        <v>121</v>
      </c>
      <c r="C131" s="304" t="e">
        <f>VLOOKUP($M131,'品目コードの紐づけ2027～'!$A$1:$D$959,'品目コードの紐づけ2027～'!C$1,FALSE)</f>
        <v>#N/A</v>
      </c>
      <c r="D131" s="304"/>
      <c r="E131" s="304"/>
      <c r="F131" s="305"/>
      <c r="G131" s="301" t="e">
        <f>VLOOKUP($M131,'品目コードの紐づけ2027～'!$A$1:$D$959,'品目コードの紐づけ2027～'!D$1,FALSE)</f>
        <v>#N/A</v>
      </c>
      <c r="H131" s="302"/>
      <c r="I131" s="302"/>
      <c r="J131" s="302"/>
      <c r="K131" s="302"/>
      <c r="L131" s="303"/>
      <c r="M131" s="298"/>
      <c r="N131" s="299"/>
      <c r="O131" s="299"/>
      <c r="P131" s="299"/>
      <c r="Q131" s="299"/>
      <c r="R131" s="300"/>
      <c r="S131" s="295" t="e">
        <f>VLOOKUP($M131,'詳細品目コード2027～'!$A$1:$C$959,'詳細品目コード2027～'!B$1,FALSE)</f>
        <v>#N/A</v>
      </c>
      <c r="T131" s="295"/>
      <c r="U131" s="295"/>
      <c r="V131" s="295"/>
      <c r="W131" s="295"/>
      <c r="X131" s="295"/>
      <c r="Y131" s="295"/>
      <c r="Z131" s="295"/>
      <c r="AA131" s="296"/>
      <c r="AB131" s="297"/>
      <c r="AC131" s="45"/>
      <c r="AD131" s="45"/>
      <c r="AE131" s="45"/>
      <c r="AF131" s="45"/>
      <c r="AG131" s="45"/>
      <c r="AH131" s="45"/>
      <c r="AI131" s="45"/>
      <c r="AJ131" s="45"/>
      <c r="AK131" s="45"/>
      <c r="AL131" s="45"/>
      <c r="AM131" s="46" t="e">
        <f>VLOOKUP($M131,'詳細品目コード2027～'!$A$1:$C$959,'詳細品目コード2027～'!C$1,FALSE)</f>
        <v>#N/A</v>
      </c>
    </row>
    <row r="132" spans="2:39" ht="24.9" customHeight="1">
      <c r="B132" s="43">
        <v>122</v>
      </c>
      <c r="C132" s="304" t="e">
        <f>VLOOKUP($M132,'品目コードの紐づけ2027～'!$A$1:$D$959,'品目コードの紐づけ2027～'!C$1,FALSE)</f>
        <v>#N/A</v>
      </c>
      <c r="D132" s="304"/>
      <c r="E132" s="304"/>
      <c r="F132" s="305"/>
      <c r="G132" s="301" t="e">
        <f>VLOOKUP($M132,'品目コードの紐づけ2027～'!$A$1:$D$959,'品目コードの紐づけ2027～'!D$1,FALSE)</f>
        <v>#N/A</v>
      </c>
      <c r="H132" s="302"/>
      <c r="I132" s="302"/>
      <c r="J132" s="302"/>
      <c r="K132" s="302"/>
      <c r="L132" s="303"/>
      <c r="M132" s="298"/>
      <c r="N132" s="299"/>
      <c r="O132" s="299"/>
      <c r="P132" s="299"/>
      <c r="Q132" s="299"/>
      <c r="R132" s="300"/>
      <c r="S132" s="295" t="e">
        <f>VLOOKUP($M132,'詳細品目コード2027～'!$A$1:$C$959,'詳細品目コード2027～'!B$1,FALSE)</f>
        <v>#N/A</v>
      </c>
      <c r="T132" s="295"/>
      <c r="U132" s="295"/>
      <c r="V132" s="295"/>
      <c r="W132" s="295"/>
      <c r="X132" s="295"/>
      <c r="Y132" s="295"/>
      <c r="Z132" s="295"/>
      <c r="AA132" s="296"/>
      <c r="AB132" s="297"/>
      <c r="AC132" s="45"/>
      <c r="AD132" s="45"/>
      <c r="AE132" s="45"/>
      <c r="AF132" s="45"/>
      <c r="AG132" s="45"/>
      <c r="AH132" s="45"/>
      <c r="AI132" s="45"/>
      <c r="AJ132" s="45"/>
      <c r="AK132" s="45"/>
      <c r="AL132" s="45"/>
      <c r="AM132" s="46" t="e">
        <f>VLOOKUP($M132,'詳細品目コード2027～'!$A$1:$C$959,'詳細品目コード2027～'!C$1,FALSE)</f>
        <v>#N/A</v>
      </c>
    </row>
    <row r="133" spans="2:39" ht="24.9" customHeight="1">
      <c r="B133" s="43">
        <v>123</v>
      </c>
      <c r="C133" s="304" t="e">
        <f>VLOOKUP($M133,'品目コードの紐づけ2027～'!$A$1:$D$959,'品目コードの紐づけ2027～'!C$1,FALSE)</f>
        <v>#N/A</v>
      </c>
      <c r="D133" s="304"/>
      <c r="E133" s="304"/>
      <c r="F133" s="305"/>
      <c r="G133" s="301" t="e">
        <f>VLOOKUP($M133,'品目コードの紐づけ2027～'!$A$1:$D$959,'品目コードの紐づけ2027～'!D$1,FALSE)</f>
        <v>#N/A</v>
      </c>
      <c r="H133" s="302"/>
      <c r="I133" s="302"/>
      <c r="J133" s="302"/>
      <c r="K133" s="302"/>
      <c r="L133" s="303"/>
      <c r="M133" s="298"/>
      <c r="N133" s="299"/>
      <c r="O133" s="299"/>
      <c r="P133" s="299"/>
      <c r="Q133" s="299"/>
      <c r="R133" s="300"/>
      <c r="S133" s="295" t="e">
        <f>VLOOKUP($M133,'詳細品目コード2027～'!$A$1:$C$959,'詳細品目コード2027～'!B$1,FALSE)</f>
        <v>#N/A</v>
      </c>
      <c r="T133" s="295"/>
      <c r="U133" s="295"/>
      <c r="V133" s="295"/>
      <c r="W133" s="295"/>
      <c r="X133" s="295"/>
      <c r="Y133" s="295"/>
      <c r="Z133" s="295"/>
      <c r="AA133" s="296"/>
      <c r="AB133" s="297"/>
      <c r="AC133" s="45"/>
      <c r="AD133" s="45"/>
      <c r="AE133" s="45"/>
      <c r="AF133" s="45"/>
      <c r="AG133" s="45"/>
      <c r="AH133" s="45"/>
      <c r="AI133" s="45"/>
      <c r="AJ133" s="45"/>
      <c r="AK133" s="45"/>
      <c r="AL133" s="45"/>
      <c r="AM133" s="46" t="e">
        <f>VLOOKUP($M133,'詳細品目コード2027～'!$A$1:$C$959,'詳細品目コード2027～'!C$1,FALSE)</f>
        <v>#N/A</v>
      </c>
    </row>
    <row r="134" spans="2:39" ht="24.9" customHeight="1">
      <c r="B134" s="43">
        <v>124</v>
      </c>
      <c r="C134" s="304" t="e">
        <f>VLOOKUP($M134,'品目コードの紐づけ2027～'!$A$1:$D$959,'品目コードの紐づけ2027～'!C$1,FALSE)</f>
        <v>#N/A</v>
      </c>
      <c r="D134" s="304"/>
      <c r="E134" s="304"/>
      <c r="F134" s="305"/>
      <c r="G134" s="301" t="e">
        <f>VLOOKUP($M134,'品目コードの紐づけ2027～'!$A$1:$D$959,'品目コードの紐づけ2027～'!D$1,FALSE)</f>
        <v>#N/A</v>
      </c>
      <c r="H134" s="302"/>
      <c r="I134" s="302"/>
      <c r="J134" s="302"/>
      <c r="K134" s="302"/>
      <c r="L134" s="303"/>
      <c r="M134" s="298"/>
      <c r="N134" s="299"/>
      <c r="O134" s="299"/>
      <c r="P134" s="299"/>
      <c r="Q134" s="299"/>
      <c r="R134" s="300"/>
      <c r="S134" s="295" t="e">
        <f>VLOOKUP($M134,'詳細品目コード2027～'!$A$1:$C$959,'詳細品目コード2027～'!B$1,FALSE)</f>
        <v>#N/A</v>
      </c>
      <c r="T134" s="295"/>
      <c r="U134" s="295"/>
      <c r="V134" s="295"/>
      <c r="W134" s="295"/>
      <c r="X134" s="295"/>
      <c r="Y134" s="295"/>
      <c r="Z134" s="295"/>
      <c r="AA134" s="296"/>
      <c r="AB134" s="297"/>
      <c r="AC134" s="45"/>
      <c r="AD134" s="45"/>
      <c r="AE134" s="45"/>
      <c r="AF134" s="45"/>
      <c r="AG134" s="45"/>
      <c r="AH134" s="45"/>
      <c r="AI134" s="45"/>
      <c r="AJ134" s="45"/>
      <c r="AK134" s="45"/>
      <c r="AL134" s="45"/>
      <c r="AM134" s="46" t="e">
        <f>VLOOKUP($M134,'詳細品目コード2027～'!$A$1:$C$959,'詳細品目コード2027～'!C$1,FALSE)</f>
        <v>#N/A</v>
      </c>
    </row>
    <row r="135" spans="2:39" ht="24.9" customHeight="1">
      <c r="B135" s="43">
        <v>125</v>
      </c>
      <c r="C135" s="304" t="e">
        <f>VLOOKUP($M135,'品目コードの紐づけ2027～'!$A$1:$D$959,'品目コードの紐づけ2027～'!C$1,FALSE)</f>
        <v>#N/A</v>
      </c>
      <c r="D135" s="304"/>
      <c r="E135" s="304"/>
      <c r="F135" s="305"/>
      <c r="G135" s="301" t="e">
        <f>VLOOKUP($M135,'品目コードの紐づけ2027～'!$A$1:$D$959,'品目コードの紐づけ2027～'!D$1,FALSE)</f>
        <v>#N/A</v>
      </c>
      <c r="H135" s="302"/>
      <c r="I135" s="302"/>
      <c r="J135" s="302"/>
      <c r="K135" s="302"/>
      <c r="L135" s="303"/>
      <c r="M135" s="298"/>
      <c r="N135" s="299"/>
      <c r="O135" s="299"/>
      <c r="P135" s="299"/>
      <c r="Q135" s="299"/>
      <c r="R135" s="300"/>
      <c r="S135" s="295" t="e">
        <f>VLOOKUP($M135,'詳細品目コード2027～'!$A$1:$C$959,'詳細品目コード2027～'!B$1,FALSE)</f>
        <v>#N/A</v>
      </c>
      <c r="T135" s="295"/>
      <c r="U135" s="295"/>
      <c r="V135" s="295"/>
      <c r="W135" s="295"/>
      <c r="X135" s="295"/>
      <c r="Y135" s="295"/>
      <c r="Z135" s="295"/>
      <c r="AA135" s="296"/>
      <c r="AB135" s="297"/>
      <c r="AC135" s="45"/>
      <c r="AD135" s="45"/>
      <c r="AE135" s="45"/>
      <c r="AF135" s="45"/>
      <c r="AG135" s="45"/>
      <c r="AH135" s="45"/>
      <c r="AI135" s="45"/>
      <c r="AJ135" s="45"/>
      <c r="AK135" s="45"/>
      <c r="AL135" s="45"/>
      <c r="AM135" s="46" t="e">
        <f>VLOOKUP($M135,'詳細品目コード2027～'!$A$1:$C$959,'詳細品目コード2027～'!C$1,FALSE)</f>
        <v>#N/A</v>
      </c>
    </row>
    <row r="136" spans="2:39" ht="24.9" customHeight="1">
      <c r="B136" s="43">
        <v>126</v>
      </c>
      <c r="C136" s="304" t="e">
        <f>VLOOKUP($M136,'品目コードの紐づけ2027～'!$A$1:$D$959,'品目コードの紐づけ2027～'!C$1,FALSE)</f>
        <v>#N/A</v>
      </c>
      <c r="D136" s="304"/>
      <c r="E136" s="304"/>
      <c r="F136" s="305"/>
      <c r="G136" s="301" t="e">
        <f>VLOOKUP($M136,'品目コードの紐づけ2027～'!$A$1:$D$959,'品目コードの紐づけ2027～'!D$1,FALSE)</f>
        <v>#N/A</v>
      </c>
      <c r="H136" s="302"/>
      <c r="I136" s="302"/>
      <c r="J136" s="302"/>
      <c r="K136" s="302"/>
      <c r="L136" s="303"/>
      <c r="M136" s="298"/>
      <c r="N136" s="299"/>
      <c r="O136" s="299"/>
      <c r="P136" s="299"/>
      <c r="Q136" s="299"/>
      <c r="R136" s="300"/>
      <c r="S136" s="295" t="e">
        <f>VLOOKUP($M136,'詳細品目コード2027～'!$A$1:$C$959,'詳細品目コード2027～'!B$1,FALSE)</f>
        <v>#N/A</v>
      </c>
      <c r="T136" s="295"/>
      <c r="U136" s="295"/>
      <c r="V136" s="295"/>
      <c r="W136" s="295"/>
      <c r="X136" s="295"/>
      <c r="Y136" s="295"/>
      <c r="Z136" s="295"/>
      <c r="AA136" s="296"/>
      <c r="AB136" s="297"/>
      <c r="AC136" s="45"/>
      <c r="AD136" s="45"/>
      <c r="AE136" s="45"/>
      <c r="AF136" s="45"/>
      <c r="AG136" s="45"/>
      <c r="AH136" s="45"/>
      <c r="AI136" s="45"/>
      <c r="AJ136" s="45"/>
      <c r="AK136" s="45"/>
      <c r="AL136" s="45"/>
      <c r="AM136" s="46" t="e">
        <f>VLOOKUP($M136,'詳細品目コード2027～'!$A$1:$C$959,'詳細品目コード2027～'!C$1,FALSE)</f>
        <v>#N/A</v>
      </c>
    </row>
    <row r="137" spans="2:39" ht="24.9" customHeight="1">
      <c r="B137" s="43">
        <v>127</v>
      </c>
      <c r="C137" s="304" t="e">
        <f>VLOOKUP($M137,'品目コードの紐づけ2027～'!$A$1:$D$959,'品目コードの紐づけ2027～'!C$1,FALSE)</f>
        <v>#N/A</v>
      </c>
      <c r="D137" s="304"/>
      <c r="E137" s="304"/>
      <c r="F137" s="305"/>
      <c r="G137" s="301" t="e">
        <f>VLOOKUP($M137,'品目コードの紐づけ2027～'!$A$1:$D$959,'品目コードの紐づけ2027～'!D$1,FALSE)</f>
        <v>#N/A</v>
      </c>
      <c r="H137" s="302"/>
      <c r="I137" s="302"/>
      <c r="J137" s="302"/>
      <c r="K137" s="302"/>
      <c r="L137" s="303"/>
      <c r="M137" s="298"/>
      <c r="N137" s="299"/>
      <c r="O137" s="299"/>
      <c r="P137" s="299"/>
      <c r="Q137" s="299"/>
      <c r="R137" s="300"/>
      <c r="S137" s="295" t="e">
        <f>VLOOKUP($M137,'詳細品目コード2027～'!$A$1:$C$959,'詳細品目コード2027～'!B$1,FALSE)</f>
        <v>#N/A</v>
      </c>
      <c r="T137" s="295"/>
      <c r="U137" s="295"/>
      <c r="V137" s="295"/>
      <c r="W137" s="295"/>
      <c r="X137" s="295"/>
      <c r="Y137" s="295"/>
      <c r="Z137" s="295"/>
      <c r="AA137" s="296"/>
      <c r="AB137" s="297"/>
      <c r="AC137" s="45"/>
      <c r="AD137" s="45"/>
      <c r="AE137" s="45"/>
      <c r="AF137" s="45"/>
      <c r="AG137" s="45"/>
      <c r="AH137" s="45"/>
      <c r="AI137" s="45"/>
      <c r="AJ137" s="45"/>
      <c r="AK137" s="45"/>
      <c r="AL137" s="45"/>
      <c r="AM137" s="46" t="e">
        <f>VLOOKUP($M137,'詳細品目コード2027～'!$A$1:$C$959,'詳細品目コード2027～'!C$1,FALSE)</f>
        <v>#N/A</v>
      </c>
    </row>
    <row r="138" spans="2:39" ht="24.9" customHeight="1">
      <c r="B138" s="43">
        <v>128</v>
      </c>
      <c r="C138" s="304" t="e">
        <f>VLOOKUP($M138,'品目コードの紐づけ2027～'!$A$1:$D$959,'品目コードの紐づけ2027～'!C$1,FALSE)</f>
        <v>#N/A</v>
      </c>
      <c r="D138" s="304"/>
      <c r="E138" s="304"/>
      <c r="F138" s="305"/>
      <c r="G138" s="301" t="e">
        <f>VLOOKUP($M138,'品目コードの紐づけ2027～'!$A$1:$D$959,'品目コードの紐づけ2027～'!D$1,FALSE)</f>
        <v>#N/A</v>
      </c>
      <c r="H138" s="302"/>
      <c r="I138" s="302"/>
      <c r="J138" s="302"/>
      <c r="K138" s="302"/>
      <c r="L138" s="303"/>
      <c r="M138" s="298"/>
      <c r="N138" s="299"/>
      <c r="O138" s="299"/>
      <c r="P138" s="299"/>
      <c r="Q138" s="299"/>
      <c r="R138" s="300"/>
      <c r="S138" s="295" t="e">
        <f>VLOOKUP($M138,'詳細品目コード2027～'!$A$1:$C$959,'詳細品目コード2027～'!B$1,FALSE)</f>
        <v>#N/A</v>
      </c>
      <c r="T138" s="295"/>
      <c r="U138" s="295"/>
      <c r="V138" s="295"/>
      <c r="W138" s="295"/>
      <c r="X138" s="295"/>
      <c r="Y138" s="295"/>
      <c r="Z138" s="295"/>
      <c r="AA138" s="296"/>
      <c r="AB138" s="297"/>
      <c r="AC138" s="45"/>
      <c r="AD138" s="45"/>
      <c r="AE138" s="45"/>
      <c r="AF138" s="45"/>
      <c r="AG138" s="45"/>
      <c r="AH138" s="45"/>
      <c r="AI138" s="45"/>
      <c r="AJ138" s="45"/>
      <c r="AK138" s="45"/>
      <c r="AL138" s="45"/>
      <c r="AM138" s="46" t="e">
        <f>VLOOKUP($M138,'詳細品目コード2027～'!$A$1:$C$959,'詳細品目コード2027～'!C$1,FALSE)</f>
        <v>#N/A</v>
      </c>
    </row>
    <row r="139" spans="2:39" ht="24.9" customHeight="1">
      <c r="B139" s="43">
        <v>129</v>
      </c>
      <c r="C139" s="304" t="e">
        <f>VLOOKUP($M139,'品目コードの紐づけ2027～'!$A$1:$D$959,'品目コードの紐づけ2027～'!C$1,FALSE)</f>
        <v>#N/A</v>
      </c>
      <c r="D139" s="304"/>
      <c r="E139" s="304"/>
      <c r="F139" s="305"/>
      <c r="G139" s="301" t="e">
        <f>VLOOKUP($M139,'品目コードの紐づけ2027～'!$A$1:$D$959,'品目コードの紐づけ2027～'!D$1,FALSE)</f>
        <v>#N/A</v>
      </c>
      <c r="H139" s="302"/>
      <c r="I139" s="302"/>
      <c r="J139" s="302"/>
      <c r="K139" s="302"/>
      <c r="L139" s="303"/>
      <c r="M139" s="298"/>
      <c r="N139" s="299"/>
      <c r="O139" s="299"/>
      <c r="P139" s="299"/>
      <c r="Q139" s="299"/>
      <c r="R139" s="300"/>
      <c r="S139" s="295" t="e">
        <f>VLOOKUP($M139,'詳細品目コード2027～'!$A$1:$C$959,'詳細品目コード2027～'!B$1,FALSE)</f>
        <v>#N/A</v>
      </c>
      <c r="T139" s="295"/>
      <c r="U139" s="295"/>
      <c r="V139" s="295"/>
      <c r="W139" s="295"/>
      <c r="X139" s="295"/>
      <c r="Y139" s="295"/>
      <c r="Z139" s="295"/>
      <c r="AA139" s="296"/>
      <c r="AB139" s="297"/>
      <c r="AC139" s="45"/>
      <c r="AD139" s="45"/>
      <c r="AE139" s="45"/>
      <c r="AF139" s="45"/>
      <c r="AG139" s="45"/>
      <c r="AH139" s="45"/>
      <c r="AI139" s="45"/>
      <c r="AJ139" s="45"/>
      <c r="AK139" s="45"/>
      <c r="AL139" s="45"/>
      <c r="AM139" s="46" t="e">
        <f>VLOOKUP($M139,'詳細品目コード2027～'!$A$1:$C$959,'詳細品目コード2027～'!C$1,FALSE)</f>
        <v>#N/A</v>
      </c>
    </row>
    <row r="140" spans="2:39" ht="24.9" customHeight="1">
      <c r="B140" s="43">
        <v>130</v>
      </c>
      <c r="C140" s="304" t="e">
        <f>VLOOKUP($M140,'品目コードの紐づけ2027～'!$A$1:$D$959,'品目コードの紐づけ2027～'!C$1,FALSE)</f>
        <v>#N/A</v>
      </c>
      <c r="D140" s="304"/>
      <c r="E140" s="304"/>
      <c r="F140" s="305"/>
      <c r="G140" s="301" t="e">
        <f>VLOOKUP($M140,'品目コードの紐づけ2027～'!$A$1:$D$959,'品目コードの紐づけ2027～'!D$1,FALSE)</f>
        <v>#N/A</v>
      </c>
      <c r="H140" s="302"/>
      <c r="I140" s="302"/>
      <c r="J140" s="302"/>
      <c r="K140" s="302"/>
      <c r="L140" s="303"/>
      <c r="M140" s="298"/>
      <c r="N140" s="299"/>
      <c r="O140" s="299"/>
      <c r="P140" s="299"/>
      <c r="Q140" s="299"/>
      <c r="R140" s="300"/>
      <c r="S140" s="295" t="e">
        <f>VLOOKUP($M140,'詳細品目コード2027～'!$A$1:$C$959,'詳細品目コード2027～'!B$1,FALSE)</f>
        <v>#N/A</v>
      </c>
      <c r="T140" s="295"/>
      <c r="U140" s="295"/>
      <c r="V140" s="295"/>
      <c r="W140" s="295"/>
      <c r="X140" s="295"/>
      <c r="Y140" s="295"/>
      <c r="Z140" s="295"/>
      <c r="AA140" s="296"/>
      <c r="AB140" s="297"/>
      <c r="AC140" s="45"/>
      <c r="AD140" s="45"/>
      <c r="AE140" s="45"/>
      <c r="AF140" s="45"/>
      <c r="AG140" s="45"/>
      <c r="AH140" s="45"/>
      <c r="AI140" s="45"/>
      <c r="AJ140" s="45"/>
      <c r="AK140" s="45"/>
      <c r="AL140" s="45"/>
      <c r="AM140" s="46" t="e">
        <f>VLOOKUP($M140,'詳細品目コード2027～'!$A$1:$C$959,'詳細品目コード2027～'!C$1,FALSE)</f>
        <v>#N/A</v>
      </c>
    </row>
    <row r="141" spans="2:39" ht="24.9" customHeight="1">
      <c r="B141" s="43">
        <v>131</v>
      </c>
      <c r="C141" s="304" t="e">
        <f>VLOOKUP($M141,'品目コードの紐づけ2027～'!$A$1:$D$959,'品目コードの紐づけ2027～'!C$1,FALSE)</f>
        <v>#N/A</v>
      </c>
      <c r="D141" s="304"/>
      <c r="E141" s="304"/>
      <c r="F141" s="305"/>
      <c r="G141" s="301" t="e">
        <f>VLOOKUP($M141,'品目コードの紐づけ2027～'!$A$1:$D$959,'品目コードの紐づけ2027～'!D$1,FALSE)</f>
        <v>#N/A</v>
      </c>
      <c r="H141" s="302"/>
      <c r="I141" s="302"/>
      <c r="J141" s="302"/>
      <c r="K141" s="302"/>
      <c r="L141" s="303"/>
      <c r="M141" s="298"/>
      <c r="N141" s="299"/>
      <c r="O141" s="299"/>
      <c r="P141" s="299"/>
      <c r="Q141" s="299"/>
      <c r="R141" s="300"/>
      <c r="S141" s="295" t="e">
        <f>VLOOKUP($M141,'詳細品目コード2027～'!$A$1:$C$959,'詳細品目コード2027～'!B$1,FALSE)</f>
        <v>#N/A</v>
      </c>
      <c r="T141" s="295"/>
      <c r="U141" s="295"/>
      <c r="V141" s="295"/>
      <c r="W141" s="295"/>
      <c r="X141" s="295"/>
      <c r="Y141" s="295"/>
      <c r="Z141" s="295"/>
      <c r="AA141" s="296"/>
      <c r="AB141" s="297"/>
      <c r="AC141" s="45"/>
      <c r="AD141" s="45"/>
      <c r="AE141" s="45"/>
      <c r="AF141" s="45"/>
      <c r="AG141" s="45"/>
      <c r="AH141" s="45"/>
      <c r="AI141" s="45"/>
      <c r="AJ141" s="45"/>
      <c r="AK141" s="45"/>
      <c r="AL141" s="45"/>
      <c r="AM141" s="46" t="e">
        <f>VLOOKUP($M141,'詳細品目コード2027～'!$A$1:$C$959,'詳細品目コード2027～'!C$1,FALSE)</f>
        <v>#N/A</v>
      </c>
    </row>
    <row r="142" spans="2:39" ht="24.9" customHeight="1">
      <c r="B142" s="43">
        <v>132</v>
      </c>
      <c r="C142" s="304" t="e">
        <f>VLOOKUP($M142,'品目コードの紐づけ2027～'!$A$1:$D$959,'品目コードの紐づけ2027～'!C$1,FALSE)</f>
        <v>#N/A</v>
      </c>
      <c r="D142" s="304"/>
      <c r="E142" s="304"/>
      <c r="F142" s="305"/>
      <c r="G142" s="301" t="e">
        <f>VLOOKUP($M142,'品目コードの紐づけ2027～'!$A$1:$D$959,'品目コードの紐づけ2027～'!D$1,FALSE)</f>
        <v>#N/A</v>
      </c>
      <c r="H142" s="302"/>
      <c r="I142" s="302"/>
      <c r="J142" s="302"/>
      <c r="K142" s="302"/>
      <c r="L142" s="303"/>
      <c r="M142" s="298"/>
      <c r="N142" s="299"/>
      <c r="O142" s="299"/>
      <c r="P142" s="299"/>
      <c r="Q142" s="299"/>
      <c r="R142" s="300"/>
      <c r="S142" s="295" t="e">
        <f>VLOOKUP($M142,'詳細品目コード2027～'!$A$1:$C$959,'詳細品目コード2027～'!B$1,FALSE)</f>
        <v>#N/A</v>
      </c>
      <c r="T142" s="295"/>
      <c r="U142" s="295"/>
      <c r="V142" s="295"/>
      <c r="W142" s="295"/>
      <c r="X142" s="295"/>
      <c r="Y142" s="295"/>
      <c r="Z142" s="295"/>
      <c r="AA142" s="296"/>
      <c r="AB142" s="297"/>
      <c r="AC142" s="45"/>
      <c r="AD142" s="45"/>
      <c r="AE142" s="45"/>
      <c r="AF142" s="45"/>
      <c r="AG142" s="45"/>
      <c r="AH142" s="45"/>
      <c r="AI142" s="45"/>
      <c r="AJ142" s="45"/>
      <c r="AK142" s="45"/>
      <c r="AL142" s="45"/>
      <c r="AM142" s="46" t="e">
        <f>VLOOKUP($M142,'詳細品目コード2027～'!$A$1:$C$959,'詳細品目コード2027～'!C$1,FALSE)</f>
        <v>#N/A</v>
      </c>
    </row>
    <row r="143" spans="2:39" ht="24.9" customHeight="1">
      <c r="B143" s="43">
        <v>133</v>
      </c>
      <c r="C143" s="304" t="e">
        <f>VLOOKUP($M143,'品目コードの紐づけ2027～'!$A$1:$D$959,'品目コードの紐づけ2027～'!C$1,FALSE)</f>
        <v>#N/A</v>
      </c>
      <c r="D143" s="304"/>
      <c r="E143" s="304"/>
      <c r="F143" s="305"/>
      <c r="G143" s="301" t="e">
        <f>VLOOKUP($M143,'品目コードの紐づけ2027～'!$A$1:$D$959,'品目コードの紐づけ2027～'!D$1,FALSE)</f>
        <v>#N/A</v>
      </c>
      <c r="H143" s="302"/>
      <c r="I143" s="302"/>
      <c r="J143" s="302"/>
      <c r="K143" s="302"/>
      <c r="L143" s="303"/>
      <c r="M143" s="298"/>
      <c r="N143" s="299"/>
      <c r="O143" s="299"/>
      <c r="P143" s="299"/>
      <c r="Q143" s="299"/>
      <c r="R143" s="300"/>
      <c r="S143" s="295" t="e">
        <f>VLOOKUP($M143,'詳細品目コード2027～'!$A$1:$C$959,'詳細品目コード2027～'!B$1,FALSE)</f>
        <v>#N/A</v>
      </c>
      <c r="T143" s="295"/>
      <c r="U143" s="295"/>
      <c r="V143" s="295"/>
      <c r="W143" s="295"/>
      <c r="X143" s="295"/>
      <c r="Y143" s="295"/>
      <c r="Z143" s="295"/>
      <c r="AA143" s="296"/>
      <c r="AB143" s="297"/>
      <c r="AC143" s="45"/>
      <c r="AD143" s="45"/>
      <c r="AE143" s="45"/>
      <c r="AF143" s="45"/>
      <c r="AG143" s="45"/>
      <c r="AH143" s="45"/>
      <c r="AI143" s="45"/>
      <c r="AJ143" s="45"/>
      <c r="AK143" s="45"/>
      <c r="AL143" s="45"/>
      <c r="AM143" s="46" t="e">
        <f>VLOOKUP($M143,'詳細品目コード2027～'!$A$1:$C$959,'詳細品目コード2027～'!C$1,FALSE)</f>
        <v>#N/A</v>
      </c>
    </row>
    <row r="144" spans="2:39" ht="24.9" customHeight="1">
      <c r="B144" s="43">
        <v>134</v>
      </c>
      <c r="C144" s="304" t="e">
        <f>VLOOKUP($M144,'品目コードの紐づけ2027～'!$A$1:$D$959,'品目コードの紐づけ2027～'!C$1,FALSE)</f>
        <v>#N/A</v>
      </c>
      <c r="D144" s="304"/>
      <c r="E144" s="304"/>
      <c r="F144" s="305"/>
      <c r="G144" s="301" t="e">
        <f>VLOOKUP($M144,'品目コードの紐づけ2027～'!$A$1:$D$959,'品目コードの紐づけ2027～'!D$1,FALSE)</f>
        <v>#N/A</v>
      </c>
      <c r="H144" s="302"/>
      <c r="I144" s="302"/>
      <c r="J144" s="302"/>
      <c r="K144" s="302"/>
      <c r="L144" s="303"/>
      <c r="M144" s="298"/>
      <c r="N144" s="299"/>
      <c r="O144" s="299"/>
      <c r="P144" s="299"/>
      <c r="Q144" s="299"/>
      <c r="R144" s="300"/>
      <c r="S144" s="295" t="e">
        <f>VLOOKUP($M144,'詳細品目コード2027～'!$A$1:$C$959,'詳細品目コード2027～'!B$1,FALSE)</f>
        <v>#N/A</v>
      </c>
      <c r="T144" s="295"/>
      <c r="U144" s="295"/>
      <c r="V144" s="295"/>
      <c r="W144" s="295"/>
      <c r="X144" s="295"/>
      <c r="Y144" s="295"/>
      <c r="Z144" s="295"/>
      <c r="AA144" s="296"/>
      <c r="AB144" s="297"/>
      <c r="AC144" s="45"/>
      <c r="AD144" s="45"/>
      <c r="AE144" s="45"/>
      <c r="AF144" s="45"/>
      <c r="AG144" s="45"/>
      <c r="AH144" s="45"/>
      <c r="AI144" s="45"/>
      <c r="AJ144" s="45"/>
      <c r="AK144" s="45"/>
      <c r="AL144" s="45"/>
      <c r="AM144" s="46" t="e">
        <f>VLOOKUP($M144,'詳細品目コード2027～'!$A$1:$C$959,'詳細品目コード2027～'!C$1,FALSE)</f>
        <v>#N/A</v>
      </c>
    </row>
    <row r="145" spans="2:39" ht="24.9" customHeight="1">
      <c r="B145" s="43">
        <v>135</v>
      </c>
      <c r="C145" s="304" t="e">
        <f>VLOOKUP($M145,'品目コードの紐づけ2027～'!$A$1:$D$959,'品目コードの紐づけ2027～'!C$1,FALSE)</f>
        <v>#N/A</v>
      </c>
      <c r="D145" s="304"/>
      <c r="E145" s="304"/>
      <c r="F145" s="305"/>
      <c r="G145" s="301" t="e">
        <f>VLOOKUP($M145,'品目コードの紐づけ2027～'!$A$1:$D$959,'品目コードの紐づけ2027～'!D$1,FALSE)</f>
        <v>#N/A</v>
      </c>
      <c r="H145" s="302"/>
      <c r="I145" s="302"/>
      <c r="J145" s="302"/>
      <c r="K145" s="302"/>
      <c r="L145" s="303"/>
      <c r="M145" s="298"/>
      <c r="N145" s="299"/>
      <c r="O145" s="299"/>
      <c r="P145" s="299"/>
      <c r="Q145" s="299"/>
      <c r="R145" s="300"/>
      <c r="S145" s="295" t="e">
        <f>VLOOKUP($M145,'詳細品目コード2027～'!$A$1:$C$959,'詳細品目コード2027～'!B$1,FALSE)</f>
        <v>#N/A</v>
      </c>
      <c r="T145" s="295"/>
      <c r="U145" s="295"/>
      <c r="V145" s="295"/>
      <c r="W145" s="295"/>
      <c r="X145" s="295"/>
      <c r="Y145" s="295"/>
      <c r="Z145" s="295"/>
      <c r="AA145" s="296"/>
      <c r="AB145" s="297"/>
      <c r="AC145" s="45"/>
      <c r="AD145" s="45"/>
      <c r="AE145" s="45"/>
      <c r="AF145" s="45"/>
      <c r="AG145" s="45"/>
      <c r="AH145" s="45"/>
      <c r="AI145" s="45"/>
      <c r="AJ145" s="45"/>
      <c r="AK145" s="45"/>
      <c r="AL145" s="45"/>
      <c r="AM145" s="46" t="e">
        <f>VLOOKUP($M145,'詳細品目コード2027～'!$A$1:$C$959,'詳細品目コード2027～'!C$1,FALSE)</f>
        <v>#N/A</v>
      </c>
    </row>
    <row r="146" spans="2:39" ht="24.9" customHeight="1">
      <c r="B146" s="43">
        <v>136</v>
      </c>
      <c r="C146" s="304" t="e">
        <f>VLOOKUP($M146,'品目コードの紐づけ2027～'!$A$1:$D$959,'品目コードの紐づけ2027～'!C$1,FALSE)</f>
        <v>#N/A</v>
      </c>
      <c r="D146" s="304"/>
      <c r="E146" s="304"/>
      <c r="F146" s="305"/>
      <c r="G146" s="301" t="e">
        <f>VLOOKUP($M146,'品目コードの紐づけ2027～'!$A$1:$D$959,'品目コードの紐づけ2027～'!D$1,FALSE)</f>
        <v>#N/A</v>
      </c>
      <c r="H146" s="302"/>
      <c r="I146" s="302"/>
      <c r="J146" s="302"/>
      <c r="K146" s="302"/>
      <c r="L146" s="303"/>
      <c r="M146" s="298"/>
      <c r="N146" s="299"/>
      <c r="O146" s="299"/>
      <c r="P146" s="299"/>
      <c r="Q146" s="299"/>
      <c r="R146" s="300"/>
      <c r="S146" s="295" t="e">
        <f>VLOOKUP($M146,'詳細品目コード2027～'!$A$1:$C$959,'詳細品目コード2027～'!B$1,FALSE)</f>
        <v>#N/A</v>
      </c>
      <c r="T146" s="295"/>
      <c r="U146" s="295"/>
      <c r="V146" s="295"/>
      <c r="W146" s="295"/>
      <c r="X146" s="295"/>
      <c r="Y146" s="295"/>
      <c r="Z146" s="295"/>
      <c r="AA146" s="296"/>
      <c r="AB146" s="297"/>
      <c r="AC146" s="45"/>
      <c r="AD146" s="45"/>
      <c r="AE146" s="45"/>
      <c r="AF146" s="45"/>
      <c r="AG146" s="45"/>
      <c r="AH146" s="45"/>
      <c r="AI146" s="45"/>
      <c r="AJ146" s="45"/>
      <c r="AK146" s="45"/>
      <c r="AL146" s="45"/>
      <c r="AM146" s="46" t="e">
        <f>VLOOKUP($M146,'詳細品目コード2027～'!$A$1:$C$959,'詳細品目コード2027～'!C$1,FALSE)</f>
        <v>#N/A</v>
      </c>
    </row>
    <row r="147" spans="2:39" ht="24.9" customHeight="1">
      <c r="B147" s="43">
        <v>137</v>
      </c>
      <c r="C147" s="304" t="e">
        <f>VLOOKUP($M147,'品目コードの紐づけ2027～'!$A$1:$D$959,'品目コードの紐づけ2027～'!C$1,FALSE)</f>
        <v>#N/A</v>
      </c>
      <c r="D147" s="304"/>
      <c r="E147" s="304"/>
      <c r="F147" s="305"/>
      <c r="G147" s="301" t="e">
        <f>VLOOKUP($M147,'品目コードの紐づけ2027～'!$A$1:$D$959,'品目コードの紐づけ2027～'!D$1,FALSE)</f>
        <v>#N/A</v>
      </c>
      <c r="H147" s="302"/>
      <c r="I147" s="302"/>
      <c r="J147" s="302"/>
      <c r="K147" s="302"/>
      <c r="L147" s="303"/>
      <c r="M147" s="298"/>
      <c r="N147" s="299"/>
      <c r="O147" s="299"/>
      <c r="P147" s="299"/>
      <c r="Q147" s="299"/>
      <c r="R147" s="300"/>
      <c r="S147" s="295" t="e">
        <f>VLOOKUP($M147,'詳細品目コード2027～'!$A$1:$C$959,'詳細品目コード2027～'!B$1,FALSE)</f>
        <v>#N/A</v>
      </c>
      <c r="T147" s="295"/>
      <c r="U147" s="295"/>
      <c r="V147" s="295"/>
      <c r="W147" s="295"/>
      <c r="X147" s="295"/>
      <c r="Y147" s="295"/>
      <c r="Z147" s="295"/>
      <c r="AA147" s="296"/>
      <c r="AB147" s="297"/>
      <c r="AC147" s="45"/>
      <c r="AD147" s="45"/>
      <c r="AE147" s="45"/>
      <c r="AF147" s="45"/>
      <c r="AG147" s="45"/>
      <c r="AH147" s="45"/>
      <c r="AI147" s="45"/>
      <c r="AJ147" s="45"/>
      <c r="AK147" s="45"/>
      <c r="AL147" s="45"/>
      <c r="AM147" s="46" t="e">
        <f>VLOOKUP($M147,'詳細品目コード2027～'!$A$1:$C$959,'詳細品目コード2027～'!C$1,FALSE)</f>
        <v>#N/A</v>
      </c>
    </row>
    <row r="148" spans="2:39" ht="24.9" customHeight="1">
      <c r="B148" s="43">
        <v>138</v>
      </c>
      <c r="C148" s="304" t="e">
        <f>VLOOKUP($M148,'品目コードの紐づけ2027～'!$A$1:$D$959,'品目コードの紐づけ2027～'!C$1,FALSE)</f>
        <v>#N/A</v>
      </c>
      <c r="D148" s="304"/>
      <c r="E148" s="304"/>
      <c r="F148" s="305"/>
      <c r="G148" s="301" t="e">
        <f>VLOOKUP($M148,'品目コードの紐づけ2027～'!$A$1:$D$959,'品目コードの紐づけ2027～'!D$1,FALSE)</f>
        <v>#N/A</v>
      </c>
      <c r="H148" s="302"/>
      <c r="I148" s="302"/>
      <c r="J148" s="302"/>
      <c r="K148" s="302"/>
      <c r="L148" s="303"/>
      <c r="M148" s="298"/>
      <c r="N148" s="299"/>
      <c r="O148" s="299"/>
      <c r="P148" s="299"/>
      <c r="Q148" s="299"/>
      <c r="R148" s="300"/>
      <c r="S148" s="295" t="e">
        <f>VLOOKUP($M148,'詳細品目コード2027～'!$A$1:$C$959,'詳細品目コード2027～'!B$1,FALSE)</f>
        <v>#N/A</v>
      </c>
      <c r="T148" s="295"/>
      <c r="U148" s="295"/>
      <c r="V148" s="295"/>
      <c r="W148" s="295"/>
      <c r="X148" s="295"/>
      <c r="Y148" s="295"/>
      <c r="Z148" s="295"/>
      <c r="AA148" s="296"/>
      <c r="AB148" s="297"/>
      <c r="AC148" s="45"/>
      <c r="AD148" s="45"/>
      <c r="AE148" s="45"/>
      <c r="AF148" s="45"/>
      <c r="AG148" s="45"/>
      <c r="AH148" s="45"/>
      <c r="AI148" s="45"/>
      <c r="AJ148" s="45"/>
      <c r="AK148" s="45"/>
      <c r="AL148" s="45"/>
      <c r="AM148" s="46" t="e">
        <f>VLOOKUP($M148,'詳細品目コード2027～'!$A$1:$C$959,'詳細品目コード2027～'!C$1,FALSE)</f>
        <v>#N/A</v>
      </c>
    </row>
    <row r="149" spans="2:39" ht="24.9" customHeight="1">
      <c r="B149" s="43">
        <v>139</v>
      </c>
      <c r="C149" s="304" t="e">
        <f>VLOOKUP($M149,'品目コードの紐づけ2027～'!$A$1:$D$959,'品目コードの紐づけ2027～'!C$1,FALSE)</f>
        <v>#N/A</v>
      </c>
      <c r="D149" s="304"/>
      <c r="E149" s="304"/>
      <c r="F149" s="305"/>
      <c r="G149" s="301" t="e">
        <f>VLOOKUP($M149,'品目コードの紐づけ2027～'!$A$1:$D$959,'品目コードの紐づけ2027～'!D$1,FALSE)</f>
        <v>#N/A</v>
      </c>
      <c r="H149" s="302"/>
      <c r="I149" s="302"/>
      <c r="J149" s="302"/>
      <c r="K149" s="302"/>
      <c r="L149" s="303"/>
      <c r="M149" s="298"/>
      <c r="N149" s="299"/>
      <c r="O149" s="299"/>
      <c r="P149" s="299"/>
      <c r="Q149" s="299"/>
      <c r="R149" s="300"/>
      <c r="S149" s="295" t="e">
        <f>VLOOKUP($M149,'詳細品目コード2027～'!$A$1:$C$959,'詳細品目コード2027～'!B$1,FALSE)</f>
        <v>#N/A</v>
      </c>
      <c r="T149" s="295"/>
      <c r="U149" s="295"/>
      <c r="V149" s="295"/>
      <c r="W149" s="295"/>
      <c r="X149" s="295"/>
      <c r="Y149" s="295"/>
      <c r="Z149" s="295"/>
      <c r="AA149" s="296"/>
      <c r="AB149" s="297"/>
      <c r="AC149" s="45"/>
      <c r="AD149" s="45"/>
      <c r="AE149" s="45"/>
      <c r="AF149" s="45"/>
      <c r="AG149" s="45"/>
      <c r="AH149" s="45"/>
      <c r="AI149" s="45"/>
      <c r="AJ149" s="45"/>
      <c r="AK149" s="45"/>
      <c r="AL149" s="45"/>
      <c r="AM149" s="46" t="e">
        <f>VLOOKUP($M149,'詳細品目コード2027～'!$A$1:$C$959,'詳細品目コード2027～'!C$1,FALSE)</f>
        <v>#N/A</v>
      </c>
    </row>
    <row r="150" spans="2:39" ht="24.9" customHeight="1">
      <c r="B150" s="43">
        <v>140</v>
      </c>
      <c r="C150" s="304" t="e">
        <f>VLOOKUP($M150,'品目コードの紐づけ2027～'!$A$1:$D$959,'品目コードの紐づけ2027～'!C$1,FALSE)</f>
        <v>#N/A</v>
      </c>
      <c r="D150" s="304"/>
      <c r="E150" s="304"/>
      <c r="F150" s="305"/>
      <c r="G150" s="301" t="e">
        <f>VLOOKUP($M150,'品目コードの紐づけ2027～'!$A$1:$D$959,'品目コードの紐づけ2027～'!D$1,FALSE)</f>
        <v>#N/A</v>
      </c>
      <c r="H150" s="302"/>
      <c r="I150" s="302"/>
      <c r="J150" s="302"/>
      <c r="K150" s="302"/>
      <c r="L150" s="303"/>
      <c r="M150" s="298"/>
      <c r="N150" s="299"/>
      <c r="O150" s="299"/>
      <c r="P150" s="299"/>
      <c r="Q150" s="299"/>
      <c r="R150" s="300"/>
      <c r="S150" s="295" t="e">
        <f>VLOOKUP($M150,'詳細品目コード2027～'!$A$1:$C$959,'詳細品目コード2027～'!B$1,FALSE)</f>
        <v>#N/A</v>
      </c>
      <c r="T150" s="295"/>
      <c r="U150" s="295"/>
      <c r="V150" s="295"/>
      <c r="W150" s="295"/>
      <c r="X150" s="295"/>
      <c r="Y150" s="295"/>
      <c r="Z150" s="295"/>
      <c r="AA150" s="296"/>
      <c r="AB150" s="297"/>
      <c r="AC150" s="45"/>
      <c r="AD150" s="45"/>
      <c r="AE150" s="45"/>
      <c r="AF150" s="45"/>
      <c r="AG150" s="45"/>
      <c r="AH150" s="45"/>
      <c r="AI150" s="45"/>
      <c r="AJ150" s="45"/>
      <c r="AK150" s="45"/>
      <c r="AL150" s="45"/>
      <c r="AM150" s="46" t="e">
        <f>VLOOKUP($M150,'詳細品目コード2027～'!$A$1:$C$959,'詳細品目コード2027～'!C$1,FALSE)</f>
        <v>#N/A</v>
      </c>
    </row>
    <row r="151" spans="2:39" ht="24.9" customHeight="1">
      <c r="B151" s="43">
        <v>141</v>
      </c>
      <c r="C151" s="304" t="e">
        <f>VLOOKUP($M151,'品目コードの紐づけ2027～'!$A$1:$D$959,'品目コードの紐づけ2027～'!C$1,FALSE)</f>
        <v>#N/A</v>
      </c>
      <c r="D151" s="304"/>
      <c r="E151" s="304"/>
      <c r="F151" s="305"/>
      <c r="G151" s="301" t="e">
        <f>VLOOKUP($M151,'品目コードの紐づけ2027～'!$A$1:$D$959,'品目コードの紐づけ2027～'!D$1,FALSE)</f>
        <v>#N/A</v>
      </c>
      <c r="H151" s="302"/>
      <c r="I151" s="302"/>
      <c r="J151" s="302"/>
      <c r="K151" s="302"/>
      <c r="L151" s="303"/>
      <c r="M151" s="298"/>
      <c r="N151" s="299"/>
      <c r="O151" s="299"/>
      <c r="P151" s="299"/>
      <c r="Q151" s="299"/>
      <c r="R151" s="300"/>
      <c r="S151" s="295" t="e">
        <f>VLOOKUP($M151,'詳細品目コード2027～'!$A$1:$C$959,'詳細品目コード2027～'!B$1,FALSE)</f>
        <v>#N/A</v>
      </c>
      <c r="T151" s="295"/>
      <c r="U151" s="295"/>
      <c r="V151" s="295"/>
      <c r="W151" s="295"/>
      <c r="X151" s="295"/>
      <c r="Y151" s="295"/>
      <c r="Z151" s="295"/>
      <c r="AA151" s="296"/>
      <c r="AB151" s="297"/>
      <c r="AC151" s="45"/>
      <c r="AD151" s="45"/>
      <c r="AE151" s="45"/>
      <c r="AF151" s="45"/>
      <c r="AG151" s="45"/>
      <c r="AH151" s="45"/>
      <c r="AI151" s="45"/>
      <c r="AJ151" s="45"/>
      <c r="AK151" s="45"/>
      <c r="AL151" s="45"/>
      <c r="AM151" s="46" t="e">
        <f>VLOOKUP($M151,'詳細品目コード2027～'!$A$1:$C$959,'詳細品目コード2027～'!C$1,FALSE)</f>
        <v>#N/A</v>
      </c>
    </row>
    <row r="152" spans="2:39" ht="24.9" customHeight="1">
      <c r="B152" s="43">
        <v>142</v>
      </c>
      <c r="C152" s="304" t="e">
        <f>VLOOKUP($M152,'品目コードの紐づけ2027～'!$A$1:$D$959,'品目コードの紐づけ2027～'!C$1,FALSE)</f>
        <v>#N/A</v>
      </c>
      <c r="D152" s="304"/>
      <c r="E152" s="304"/>
      <c r="F152" s="305"/>
      <c r="G152" s="301" t="e">
        <f>VLOOKUP($M152,'品目コードの紐づけ2027～'!$A$1:$D$959,'品目コードの紐づけ2027～'!D$1,FALSE)</f>
        <v>#N/A</v>
      </c>
      <c r="H152" s="302"/>
      <c r="I152" s="302"/>
      <c r="J152" s="302"/>
      <c r="K152" s="302"/>
      <c r="L152" s="303"/>
      <c r="M152" s="298"/>
      <c r="N152" s="299"/>
      <c r="O152" s="299"/>
      <c r="P152" s="299"/>
      <c r="Q152" s="299"/>
      <c r="R152" s="300"/>
      <c r="S152" s="295" t="e">
        <f>VLOOKUP($M152,'詳細品目コード2027～'!$A$1:$C$959,'詳細品目コード2027～'!B$1,FALSE)</f>
        <v>#N/A</v>
      </c>
      <c r="T152" s="295"/>
      <c r="U152" s="295"/>
      <c r="V152" s="295"/>
      <c r="W152" s="295"/>
      <c r="X152" s="295"/>
      <c r="Y152" s="295"/>
      <c r="Z152" s="295"/>
      <c r="AA152" s="296"/>
      <c r="AB152" s="297"/>
      <c r="AC152" s="45"/>
      <c r="AD152" s="45"/>
      <c r="AE152" s="45"/>
      <c r="AF152" s="45"/>
      <c r="AG152" s="45"/>
      <c r="AH152" s="45"/>
      <c r="AI152" s="45"/>
      <c r="AJ152" s="45"/>
      <c r="AK152" s="45"/>
      <c r="AL152" s="45"/>
      <c r="AM152" s="46" t="e">
        <f>VLOOKUP($M152,'詳細品目コード2027～'!$A$1:$C$959,'詳細品目コード2027～'!C$1,FALSE)</f>
        <v>#N/A</v>
      </c>
    </row>
    <row r="153" spans="2:39" ht="24.9" customHeight="1">
      <c r="B153" s="43">
        <v>143</v>
      </c>
      <c r="C153" s="304" t="e">
        <f>VLOOKUP($M153,'品目コードの紐づけ2027～'!$A$1:$D$959,'品目コードの紐づけ2027～'!C$1,FALSE)</f>
        <v>#N/A</v>
      </c>
      <c r="D153" s="304"/>
      <c r="E153" s="304"/>
      <c r="F153" s="305"/>
      <c r="G153" s="301" t="e">
        <f>VLOOKUP($M153,'品目コードの紐づけ2027～'!$A$1:$D$959,'品目コードの紐づけ2027～'!D$1,FALSE)</f>
        <v>#N/A</v>
      </c>
      <c r="H153" s="302"/>
      <c r="I153" s="302"/>
      <c r="J153" s="302"/>
      <c r="K153" s="302"/>
      <c r="L153" s="303"/>
      <c r="M153" s="298"/>
      <c r="N153" s="299"/>
      <c r="O153" s="299"/>
      <c r="P153" s="299"/>
      <c r="Q153" s="299"/>
      <c r="R153" s="300"/>
      <c r="S153" s="295" t="e">
        <f>VLOOKUP($M153,'詳細品目コード2027～'!$A$1:$C$959,'詳細品目コード2027～'!B$1,FALSE)</f>
        <v>#N/A</v>
      </c>
      <c r="T153" s="295"/>
      <c r="U153" s="295"/>
      <c r="V153" s="295"/>
      <c r="W153" s="295"/>
      <c r="X153" s="295"/>
      <c r="Y153" s="295"/>
      <c r="Z153" s="295"/>
      <c r="AA153" s="296"/>
      <c r="AB153" s="297"/>
      <c r="AC153" s="45"/>
      <c r="AD153" s="45"/>
      <c r="AE153" s="45"/>
      <c r="AF153" s="45"/>
      <c r="AG153" s="45"/>
      <c r="AH153" s="45"/>
      <c r="AI153" s="45"/>
      <c r="AJ153" s="45"/>
      <c r="AK153" s="45"/>
      <c r="AL153" s="45"/>
      <c r="AM153" s="46" t="e">
        <f>VLOOKUP($M153,'詳細品目コード2027～'!$A$1:$C$959,'詳細品目コード2027～'!C$1,FALSE)</f>
        <v>#N/A</v>
      </c>
    </row>
    <row r="154" spans="2:39" ht="24.9" customHeight="1">
      <c r="B154" s="43">
        <v>144</v>
      </c>
      <c r="C154" s="304" t="e">
        <f>VLOOKUP($M154,'品目コードの紐づけ2027～'!$A$1:$D$959,'品目コードの紐づけ2027～'!C$1,FALSE)</f>
        <v>#N/A</v>
      </c>
      <c r="D154" s="304"/>
      <c r="E154" s="304"/>
      <c r="F154" s="305"/>
      <c r="G154" s="301" t="e">
        <f>VLOOKUP($M154,'品目コードの紐づけ2027～'!$A$1:$D$959,'品目コードの紐づけ2027～'!D$1,FALSE)</f>
        <v>#N/A</v>
      </c>
      <c r="H154" s="302"/>
      <c r="I154" s="302"/>
      <c r="J154" s="302"/>
      <c r="K154" s="302"/>
      <c r="L154" s="303"/>
      <c r="M154" s="298"/>
      <c r="N154" s="299"/>
      <c r="O154" s="299"/>
      <c r="P154" s="299"/>
      <c r="Q154" s="299"/>
      <c r="R154" s="300"/>
      <c r="S154" s="295" t="e">
        <f>VLOOKUP($M154,'詳細品目コード2027～'!$A$1:$C$959,'詳細品目コード2027～'!B$1,FALSE)</f>
        <v>#N/A</v>
      </c>
      <c r="T154" s="295"/>
      <c r="U154" s="295"/>
      <c r="V154" s="295"/>
      <c r="W154" s="295"/>
      <c r="X154" s="295"/>
      <c r="Y154" s="295"/>
      <c r="Z154" s="295"/>
      <c r="AA154" s="296"/>
      <c r="AB154" s="297"/>
      <c r="AC154" s="45"/>
      <c r="AD154" s="45"/>
      <c r="AE154" s="45"/>
      <c r="AF154" s="45"/>
      <c r="AG154" s="45"/>
      <c r="AH154" s="45"/>
      <c r="AI154" s="45"/>
      <c r="AJ154" s="45"/>
      <c r="AK154" s="45"/>
      <c r="AL154" s="45"/>
      <c r="AM154" s="46" t="e">
        <f>VLOOKUP($M154,'詳細品目コード2027～'!$A$1:$C$959,'詳細品目コード2027～'!C$1,FALSE)</f>
        <v>#N/A</v>
      </c>
    </row>
    <row r="155" spans="2:39" ht="24.9" customHeight="1">
      <c r="B155" s="43">
        <v>145</v>
      </c>
      <c r="C155" s="304" t="e">
        <f>VLOOKUP($M155,'品目コードの紐づけ2027～'!$A$1:$D$959,'品目コードの紐づけ2027～'!C$1,FALSE)</f>
        <v>#N/A</v>
      </c>
      <c r="D155" s="304"/>
      <c r="E155" s="304"/>
      <c r="F155" s="305"/>
      <c r="G155" s="301" t="e">
        <f>VLOOKUP($M155,'品目コードの紐づけ2027～'!$A$1:$D$959,'品目コードの紐づけ2027～'!D$1,FALSE)</f>
        <v>#N/A</v>
      </c>
      <c r="H155" s="302"/>
      <c r="I155" s="302"/>
      <c r="J155" s="302"/>
      <c r="K155" s="302"/>
      <c r="L155" s="303"/>
      <c r="M155" s="298"/>
      <c r="N155" s="299"/>
      <c r="O155" s="299"/>
      <c r="P155" s="299"/>
      <c r="Q155" s="299"/>
      <c r="R155" s="300"/>
      <c r="S155" s="295" t="e">
        <f>VLOOKUP($M155,'詳細品目コード2027～'!$A$1:$C$959,'詳細品目コード2027～'!B$1,FALSE)</f>
        <v>#N/A</v>
      </c>
      <c r="T155" s="295"/>
      <c r="U155" s="295"/>
      <c r="V155" s="295"/>
      <c r="W155" s="295"/>
      <c r="X155" s="295"/>
      <c r="Y155" s="295"/>
      <c r="Z155" s="295"/>
      <c r="AA155" s="296"/>
      <c r="AB155" s="297"/>
      <c r="AC155" s="45"/>
      <c r="AD155" s="45"/>
      <c r="AE155" s="45"/>
      <c r="AF155" s="45"/>
      <c r="AG155" s="45"/>
      <c r="AH155" s="45"/>
      <c r="AI155" s="45"/>
      <c r="AJ155" s="45"/>
      <c r="AK155" s="45"/>
      <c r="AL155" s="45"/>
      <c r="AM155" s="46" t="e">
        <f>VLOOKUP($M155,'詳細品目コード2027～'!$A$1:$C$959,'詳細品目コード2027～'!C$1,FALSE)</f>
        <v>#N/A</v>
      </c>
    </row>
    <row r="156" spans="2:39" ht="24.9" customHeight="1">
      <c r="B156" s="43">
        <v>146</v>
      </c>
      <c r="C156" s="304" t="e">
        <f>VLOOKUP($M156,'品目コードの紐づけ2027～'!$A$1:$D$959,'品目コードの紐づけ2027～'!C$1,FALSE)</f>
        <v>#N/A</v>
      </c>
      <c r="D156" s="304"/>
      <c r="E156" s="304"/>
      <c r="F156" s="305"/>
      <c r="G156" s="301" t="e">
        <f>VLOOKUP($M156,'品目コードの紐づけ2027～'!$A$1:$D$959,'品目コードの紐づけ2027～'!D$1,FALSE)</f>
        <v>#N/A</v>
      </c>
      <c r="H156" s="302"/>
      <c r="I156" s="302"/>
      <c r="J156" s="302"/>
      <c r="K156" s="302"/>
      <c r="L156" s="303"/>
      <c r="M156" s="298"/>
      <c r="N156" s="299"/>
      <c r="O156" s="299"/>
      <c r="P156" s="299"/>
      <c r="Q156" s="299"/>
      <c r="R156" s="300"/>
      <c r="S156" s="295" t="e">
        <f>VLOOKUP($M156,'詳細品目コード2027～'!$A$1:$C$959,'詳細品目コード2027～'!B$1,FALSE)</f>
        <v>#N/A</v>
      </c>
      <c r="T156" s="295"/>
      <c r="U156" s="295"/>
      <c r="V156" s="295"/>
      <c r="W156" s="295"/>
      <c r="X156" s="295"/>
      <c r="Y156" s="295"/>
      <c r="Z156" s="295"/>
      <c r="AA156" s="296"/>
      <c r="AB156" s="297"/>
      <c r="AC156" s="45"/>
      <c r="AD156" s="45"/>
      <c r="AE156" s="45"/>
      <c r="AF156" s="45"/>
      <c r="AG156" s="45"/>
      <c r="AH156" s="45"/>
      <c r="AI156" s="45"/>
      <c r="AJ156" s="45"/>
      <c r="AK156" s="45"/>
      <c r="AL156" s="45"/>
      <c r="AM156" s="46" t="e">
        <f>VLOOKUP($M156,'詳細品目コード2027～'!$A$1:$C$959,'詳細品目コード2027～'!C$1,FALSE)</f>
        <v>#N/A</v>
      </c>
    </row>
    <row r="157" spans="2:39" ht="24.9" customHeight="1">
      <c r="B157" s="43">
        <v>147</v>
      </c>
      <c r="C157" s="304" t="e">
        <f>VLOOKUP($M157,'品目コードの紐づけ2027～'!$A$1:$D$959,'品目コードの紐づけ2027～'!C$1,FALSE)</f>
        <v>#N/A</v>
      </c>
      <c r="D157" s="304"/>
      <c r="E157" s="304"/>
      <c r="F157" s="305"/>
      <c r="G157" s="301" t="e">
        <f>VLOOKUP($M157,'品目コードの紐づけ2027～'!$A$1:$D$959,'品目コードの紐づけ2027～'!D$1,FALSE)</f>
        <v>#N/A</v>
      </c>
      <c r="H157" s="302"/>
      <c r="I157" s="302"/>
      <c r="J157" s="302"/>
      <c r="K157" s="302"/>
      <c r="L157" s="303"/>
      <c r="M157" s="298"/>
      <c r="N157" s="299"/>
      <c r="O157" s="299"/>
      <c r="P157" s="299"/>
      <c r="Q157" s="299"/>
      <c r="R157" s="300"/>
      <c r="S157" s="295" t="e">
        <f>VLOOKUP($M157,'詳細品目コード2027～'!$A$1:$C$959,'詳細品目コード2027～'!B$1,FALSE)</f>
        <v>#N/A</v>
      </c>
      <c r="T157" s="295"/>
      <c r="U157" s="295"/>
      <c r="V157" s="295"/>
      <c r="W157" s="295"/>
      <c r="X157" s="295"/>
      <c r="Y157" s="295"/>
      <c r="Z157" s="295"/>
      <c r="AA157" s="296"/>
      <c r="AB157" s="297"/>
      <c r="AC157" s="45"/>
      <c r="AD157" s="45"/>
      <c r="AE157" s="45"/>
      <c r="AF157" s="45"/>
      <c r="AG157" s="45"/>
      <c r="AH157" s="45"/>
      <c r="AI157" s="45"/>
      <c r="AJ157" s="45"/>
      <c r="AK157" s="45"/>
      <c r="AL157" s="45"/>
      <c r="AM157" s="46" t="e">
        <f>VLOOKUP($M157,'詳細品目コード2027～'!$A$1:$C$959,'詳細品目コード2027～'!C$1,FALSE)</f>
        <v>#N/A</v>
      </c>
    </row>
    <row r="158" spans="2:39" ht="24.9" customHeight="1">
      <c r="B158" s="43">
        <v>148</v>
      </c>
      <c r="C158" s="304" t="e">
        <f>VLOOKUP($M158,'品目コードの紐づけ2027～'!$A$1:$D$959,'品目コードの紐づけ2027～'!C$1,FALSE)</f>
        <v>#N/A</v>
      </c>
      <c r="D158" s="304"/>
      <c r="E158" s="304"/>
      <c r="F158" s="305"/>
      <c r="G158" s="301" t="e">
        <f>VLOOKUP($M158,'品目コードの紐づけ2027～'!$A$1:$D$959,'品目コードの紐づけ2027～'!D$1,FALSE)</f>
        <v>#N/A</v>
      </c>
      <c r="H158" s="302"/>
      <c r="I158" s="302"/>
      <c r="J158" s="302"/>
      <c r="K158" s="302"/>
      <c r="L158" s="303"/>
      <c r="M158" s="298"/>
      <c r="N158" s="299"/>
      <c r="O158" s="299"/>
      <c r="P158" s="299"/>
      <c r="Q158" s="299"/>
      <c r="R158" s="300"/>
      <c r="S158" s="295" t="e">
        <f>VLOOKUP($M158,'詳細品目コード2027～'!$A$1:$C$959,'詳細品目コード2027～'!B$1,FALSE)</f>
        <v>#N/A</v>
      </c>
      <c r="T158" s="295"/>
      <c r="U158" s="295"/>
      <c r="V158" s="295"/>
      <c r="W158" s="295"/>
      <c r="X158" s="295"/>
      <c r="Y158" s="295"/>
      <c r="Z158" s="295"/>
      <c r="AA158" s="296"/>
      <c r="AB158" s="297"/>
      <c r="AC158" s="45"/>
      <c r="AD158" s="45"/>
      <c r="AE158" s="45"/>
      <c r="AF158" s="45"/>
      <c r="AG158" s="45"/>
      <c r="AH158" s="45"/>
      <c r="AI158" s="45"/>
      <c r="AJ158" s="45"/>
      <c r="AK158" s="45"/>
      <c r="AL158" s="45"/>
      <c r="AM158" s="46" t="e">
        <f>VLOOKUP($M158,'詳細品目コード2027～'!$A$1:$C$959,'詳細品目コード2027～'!C$1,FALSE)</f>
        <v>#N/A</v>
      </c>
    </row>
    <row r="159" spans="2:39" ht="24.9" customHeight="1">
      <c r="B159" s="43">
        <v>149</v>
      </c>
      <c r="C159" s="304" t="e">
        <f>VLOOKUP($M159,'品目コードの紐づけ2027～'!$A$1:$D$959,'品目コードの紐づけ2027～'!C$1,FALSE)</f>
        <v>#N/A</v>
      </c>
      <c r="D159" s="304"/>
      <c r="E159" s="304"/>
      <c r="F159" s="305"/>
      <c r="G159" s="301" t="e">
        <f>VLOOKUP($M159,'品目コードの紐づけ2027～'!$A$1:$D$959,'品目コードの紐づけ2027～'!D$1,FALSE)</f>
        <v>#N/A</v>
      </c>
      <c r="H159" s="302"/>
      <c r="I159" s="302"/>
      <c r="J159" s="302"/>
      <c r="K159" s="302"/>
      <c r="L159" s="303"/>
      <c r="M159" s="298"/>
      <c r="N159" s="299"/>
      <c r="O159" s="299"/>
      <c r="P159" s="299"/>
      <c r="Q159" s="299"/>
      <c r="R159" s="300"/>
      <c r="S159" s="295" t="e">
        <f>VLOOKUP($M159,'詳細品目コード2027～'!$A$1:$C$959,'詳細品目コード2027～'!B$1,FALSE)</f>
        <v>#N/A</v>
      </c>
      <c r="T159" s="295"/>
      <c r="U159" s="295"/>
      <c r="V159" s="295"/>
      <c r="W159" s="295"/>
      <c r="X159" s="295"/>
      <c r="Y159" s="295"/>
      <c r="Z159" s="295"/>
      <c r="AA159" s="296"/>
      <c r="AB159" s="297"/>
      <c r="AC159" s="45"/>
      <c r="AD159" s="45"/>
      <c r="AE159" s="45"/>
      <c r="AF159" s="45"/>
      <c r="AG159" s="45"/>
      <c r="AH159" s="45"/>
      <c r="AI159" s="45"/>
      <c r="AJ159" s="45"/>
      <c r="AK159" s="45"/>
      <c r="AL159" s="45"/>
      <c r="AM159" s="46" t="e">
        <f>VLOOKUP($M159,'詳細品目コード2027～'!$A$1:$C$959,'詳細品目コード2027～'!C$1,FALSE)</f>
        <v>#N/A</v>
      </c>
    </row>
    <row r="160" spans="2:39" ht="24.9" customHeight="1">
      <c r="B160" s="43">
        <v>150</v>
      </c>
      <c r="C160" s="304" t="e">
        <f>VLOOKUP($M160,'品目コードの紐づけ2027～'!$A$1:$D$959,'品目コードの紐づけ2027～'!C$1,FALSE)</f>
        <v>#N/A</v>
      </c>
      <c r="D160" s="304"/>
      <c r="E160" s="304"/>
      <c r="F160" s="305"/>
      <c r="G160" s="301" t="e">
        <f>VLOOKUP($M160,'品目コードの紐づけ2027～'!$A$1:$D$959,'品目コードの紐づけ2027～'!D$1,FALSE)</f>
        <v>#N/A</v>
      </c>
      <c r="H160" s="302"/>
      <c r="I160" s="302"/>
      <c r="J160" s="302"/>
      <c r="K160" s="302"/>
      <c r="L160" s="303"/>
      <c r="M160" s="298"/>
      <c r="N160" s="299"/>
      <c r="O160" s="299"/>
      <c r="P160" s="299"/>
      <c r="Q160" s="299"/>
      <c r="R160" s="300"/>
      <c r="S160" s="295" t="e">
        <f>VLOOKUP($M160,'詳細品目コード2027～'!$A$1:$C$959,'詳細品目コード2027～'!B$1,FALSE)</f>
        <v>#N/A</v>
      </c>
      <c r="T160" s="295"/>
      <c r="U160" s="295"/>
      <c r="V160" s="295"/>
      <c r="W160" s="295"/>
      <c r="X160" s="295"/>
      <c r="Y160" s="295"/>
      <c r="Z160" s="295"/>
      <c r="AA160" s="296"/>
      <c r="AB160" s="297"/>
      <c r="AC160" s="45"/>
      <c r="AD160" s="45"/>
      <c r="AE160" s="45"/>
      <c r="AF160" s="45"/>
      <c r="AG160" s="45"/>
      <c r="AH160" s="45"/>
      <c r="AI160" s="45"/>
      <c r="AJ160" s="45"/>
      <c r="AK160" s="45"/>
      <c r="AL160" s="45"/>
      <c r="AM160" s="46" t="e">
        <f>VLOOKUP($M160,'詳細品目コード2027～'!$A$1:$C$959,'詳細品目コード2027～'!C$1,FALSE)</f>
        <v>#N/A</v>
      </c>
    </row>
    <row r="161" spans="2:39" ht="24.9" customHeight="1">
      <c r="B161" s="43">
        <v>151</v>
      </c>
      <c r="C161" s="304" t="e">
        <f>VLOOKUP($M161,'品目コードの紐づけ2027～'!$A$1:$D$959,'品目コードの紐づけ2027～'!C$1,FALSE)</f>
        <v>#N/A</v>
      </c>
      <c r="D161" s="304"/>
      <c r="E161" s="304"/>
      <c r="F161" s="305"/>
      <c r="G161" s="301" t="e">
        <f>VLOOKUP($M161,'品目コードの紐づけ2027～'!$A$1:$D$959,'品目コードの紐づけ2027～'!D$1,FALSE)</f>
        <v>#N/A</v>
      </c>
      <c r="H161" s="302"/>
      <c r="I161" s="302"/>
      <c r="J161" s="302"/>
      <c r="K161" s="302"/>
      <c r="L161" s="303"/>
      <c r="M161" s="298"/>
      <c r="N161" s="299"/>
      <c r="O161" s="299"/>
      <c r="P161" s="299"/>
      <c r="Q161" s="299"/>
      <c r="R161" s="300"/>
      <c r="S161" s="295" t="e">
        <f>VLOOKUP($M161,'詳細品目コード2027～'!$A$1:$C$959,'詳細品目コード2027～'!B$1,FALSE)</f>
        <v>#N/A</v>
      </c>
      <c r="T161" s="295"/>
      <c r="U161" s="295"/>
      <c r="V161" s="295"/>
      <c r="W161" s="295"/>
      <c r="X161" s="295"/>
      <c r="Y161" s="295"/>
      <c r="Z161" s="295"/>
      <c r="AA161" s="296"/>
      <c r="AB161" s="297"/>
      <c r="AC161" s="45"/>
      <c r="AD161" s="45"/>
      <c r="AE161" s="45"/>
      <c r="AF161" s="45"/>
      <c r="AG161" s="45"/>
      <c r="AH161" s="45"/>
      <c r="AI161" s="45"/>
      <c r="AJ161" s="45"/>
      <c r="AK161" s="45"/>
      <c r="AL161" s="45"/>
      <c r="AM161" s="46" t="e">
        <f>VLOOKUP($M161,'詳細品目コード2027～'!$A$1:$C$959,'詳細品目コード2027～'!C$1,FALSE)</f>
        <v>#N/A</v>
      </c>
    </row>
    <row r="162" spans="2:39" ht="24.9" customHeight="1">
      <c r="B162" s="43">
        <v>152</v>
      </c>
      <c r="C162" s="304" t="e">
        <f>VLOOKUP($M162,'品目コードの紐づけ2027～'!$A$1:$D$959,'品目コードの紐づけ2027～'!C$1,FALSE)</f>
        <v>#N/A</v>
      </c>
      <c r="D162" s="304"/>
      <c r="E162" s="304"/>
      <c r="F162" s="305"/>
      <c r="G162" s="301" t="e">
        <f>VLOOKUP($M162,'品目コードの紐づけ2027～'!$A$1:$D$959,'品目コードの紐づけ2027～'!D$1,FALSE)</f>
        <v>#N/A</v>
      </c>
      <c r="H162" s="302"/>
      <c r="I162" s="302"/>
      <c r="J162" s="302"/>
      <c r="K162" s="302"/>
      <c r="L162" s="303"/>
      <c r="M162" s="298"/>
      <c r="N162" s="299"/>
      <c r="O162" s="299"/>
      <c r="P162" s="299"/>
      <c r="Q162" s="299"/>
      <c r="R162" s="300"/>
      <c r="S162" s="295" t="e">
        <f>VLOOKUP($M162,'詳細品目コード2027～'!$A$1:$C$959,'詳細品目コード2027～'!B$1,FALSE)</f>
        <v>#N/A</v>
      </c>
      <c r="T162" s="295"/>
      <c r="U162" s="295"/>
      <c r="V162" s="295"/>
      <c r="W162" s="295"/>
      <c r="X162" s="295"/>
      <c r="Y162" s="295"/>
      <c r="Z162" s="295"/>
      <c r="AA162" s="296"/>
      <c r="AB162" s="297"/>
      <c r="AC162" s="45"/>
      <c r="AD162" s="45"/>
      <c r="AE162" s="45"/>
      <c r="AF162" s="45"/>
      <c r="AG162" s="45"/>
      <c r="AH162" s="45"/>
      <c r="AI162" s="45"/>
      <c r="AJ162" s="45"/>
      <c r="AK162" s="45"/>
      <c r="AL162" s="45"/>
      <c r="AM162" s="46" t="e">
        <f>VLOOKUP($M162,'詳細品目コード2027～'!$A$1:$C$959,'詳細品目コード2027～'!C$1,FALSE)</f>
        <v>#N/A</v>
      </c>
    </row>
    <row r="163" spans="2:39" ht="24.9" customHeight="1">
      <c r="B163" s="43">
        <v>153</v>
      </c>
      <c r="C163" s="304" t="e">
        <f>VLOOKUP($M163,'品目コードの紐づけ2027～'!$A$1:$D$959,'品目コードの紐づけ2027～'!C$1,FALSE)</f>
        <v>#N/A</v>
      </c>
      <c r="D163" s="304"/>
      <c r="E163" s="304"/>
      <c r="F163" s="305"/>
      <c r="G163" s="301" t="e">
        <f>VLOOKUP($M163,'品目コードの紐づけ2027～'!$A$1:$D$959,'品目コードの紐づけ2027～'!D$1,FALSE)</f>
        <v>#N/A</v>
      </c>
      <c r="H163" s="302"/>
      <c r="I163" s="302"/>
      <c r="J163" s="302"/>
      <c r="K163" s="302"/>
      <c r="L163" s="303"/>
      <c r="M163" s="298"/>
      <c r="N163" s="299"/>
      <c r="O163" s="299"/>
      <c r="P163" s="299"/>
      <c r="Q163" s="299"/>
      <c r="R163" s="300"/>
      <c r="S163" s="295" t="e">
        <f>VLOOKUP($M163,'詳細品目コード2027～'!$A$1:$C$959,'詳細品目コード2027～'!B$1,FALSE)</f>
        <v>#N/A</v>
      </c>
      <c r="T163" s="295"/>
      <c r="U163" s="295"/>
      <c r="V163" s="295"/>
      <c r="W163" s="295"/>
      <c r="X163" s="295"/>
      <c r="Y163" s="295"/>
      <c r="Z163" s="295"/>
      <c r="AA163" s="296"/>
      <c r="AB163" s="297"/>
      <c r="AC163" s="45"/>
      <c r="AD163" s="45"/>
      <c r="AE163" s="45"/>
      <c r="AF163" s="45"/>
      <c r="AG163" s="45"/>
      <c r="AH163" s="45"/>
      <c r="AI163" s="45"/>
      <c r="AJ163" s="45"/>
      <c r="AK163" s="45"/>
      <c r="AL163" s="45"/>
      <c r="AM163" s="46" t="e">
        <f>VLOOKUP($M163,'詳細品目コード2027～'!$A$1:$C$959,'詳細品目コード2027～'!C$1,FALSE)</f>
        <v>#N/A</v>
      </c>
    </row>
    <row r="164" spans="2:39" ht="24.9" customHeight="1">
      <c r="B164" s="43">
        <v>154</v>
      </c>
      <c r="C164" s="304" t="e">
        <f>VLOOKUP($M164,'品目コードの紐づけ2027～'!$A$1:$D$959,'品目コードの紐づけ2027～'!C$1,FALSE)</f>
        <v>#N/A</v>
      </c>
      <c r="D164" s="304"/>
      <c r="E164" s="304"/>
      <c r="F164" s="305"/>
      <c r="G164" s="301" t="e">
        <f>VLOOKUP($M164,'品目コードの紐づけ2027～'!$A$1:$D$959,'品目コードの紐づけ2027～'!D$1,FALSE)</f>
        <v>#N/A</v>
      </c>
      <c r="H164" s="302"/>
      <c r="I164" s="302"/>
      <c r="J164" s="302"/>
      <c r="K164" s="302"/>
      <c r="L164" s="303"/>
      <c r="M164" s="298"/>
      <c r="N164" s="299"/>
      <c r="O164" s="299"/>
      <c r="P164" s="299"/>
      <c r="Q164" s="299"/>
      <c r="R164" s="300"/>
      <c r="S164" s="295" t="e">
        <f>VLOOKUP($M164,'詳細品目コード2027～'!$A$1:$C$959,'詳細品目コード2027～'!B$1,FALSE)</f>
        <v>#N/A</v>
      </c>
      <c r="T164" s="295"/>
      <c r="U164" s="295"/>
      <c r="V164" s="295"/>
      <c r="W164" s="295"/>
      <c r="X164" s="295"/>
      <c r="Y164" s="295"/>
      <c r="Z164" s="295"/>
      <c r="AA164" s="296"/>
      <c r="AB164" s="297"/>
      <c r="AC164" s="45"/>
      <c r="AD164" s="45"/>
      <c r="AE164" s="45"/>
      <c r="AF164" s="45"/>
      <c r="AG164" s="45"/>
      <c r="AH164" s="45"/>
      <c r="AI164" s="45"/>
      <c r="AJ164" s="45"/>
      <c r="AK164" s="45"/>
      <c r="AL164" s="45"/>
      <c r="AM164" s="46" t="e">
        <f>VLOOKUP($M164,'詳細品目コード2027～'!$A$1:$C$959,'詳細品目コード2027～'!C$1,FALSE)</f>
        <v>#N/A</v>
      </c>
    </row>
    <row r="165" spans="2:39" ht="24.9" customHeight="1">
      <c r="B165" s="43">
        <v>155</v>
      </c>
      <c r="C165" s="304" t="e">
        <f>VLOOKUP($M165,'品目コードの紐づけ2027～'!$A$1:$D$959,'品目コードの紐づけ2027～'!C$1,FALSE)</f>
        <v>#N/A</v>
      </c>
      <c r="D165" s="304"/>
      <c r="E165" s="304"/>
      <c r="F165" s="305"/>
      <c r="G165" s="301" t="e">
        <f>VLOOKUP($M165,'品目コードの紐づけ2027～'!$A$1:$D$959,'品目コードの紐づけ2027～'!D$1,FALSE)</f>
        <v>#N/A</v>
      </c>
      <c r="H165" s="302"/>
      <c r="I165" s="302"/>
      <c r="J165" s="302"/>
      <c r="K165" s="302"/>
      <c r="L165" s="303"/>
      <c r="M165" s="298"/>
      <c r="N165" s="299"/>
      <c r="O165" s="299"/>
      <c r="P165" s="299"/>
      <c r="Q165" s="299"/>
      <c r="R165" s="300"/>
      <c r="S165" s="295" t="e">
        <f>VLOOKUP($M165,'詳細品目コード2027～'!$A$1:$C$959,'詳細品目コード2027～'!B$1,FALSE)</f>
        <v>#N/A</v>
      </c>
      <c r="T165" s="295"/>
      <c r="U165" s="295"/>
      <c r="V165" s="295"/>
      <c r="W165" s="295"/>
      <c r="X165" s="295"/>
      <c r="Y165" s="295"/>
      <c r="Z165" s="295"/>
      <c r="AA165" s="296"/>
      <c r="AB165" s="297"/>
      <c r="AC165" s="45"/>
      <c r="AD165" s="45"/>
      <c r="AE165" s="45"/>
      <c r="AF165" s="45"/>
      <c r="AG165" s="45"/>
      <c r="AH165" s="45"/>
      <c r="AI165" s="45"/>
      <c r="AJ165" s="45"/>
      <c r="AK165" s="45"/>
      <c r="AL165" s="45"/>
      <c r="AM165" s="46" t="e">
        <f>VLOOKUP($M165,'詳細品目コード2027～'!$A$1:$C$959,'詳細品目コード2027～'!C$1,FALSE)</f>
        <v>#N/A</v>
      </c>
    </row>
    <row r="166" spans="2:39" ht="24.9" customHeight="1">
      <c r="B166" s="43">
        <v>156</v>
      </c>
      <c r="C166" s="304" t="e">
        <f>VLOOKUP($M166,'品目コードの紐づけ2027～'!$A$1:$D$959,'品目コードの紐づけ2027～'!C$1,FALSE)</f>
        <v>#N/A</v>
      </c>
      <c r="D166" s="304"/>
      <c r="E166" s="304"/>
      <c r="F166" s="305"/>
      <c r="G166" s="301" t="e">
        <f>VLOOKUP($M166,'品目コードの紐づけ2027～'!$A$1:$D$959,'品目コードの紐づけ2027～'!D$1,FALSE)</f>
        <v>#N/A</v>
      </c>
      <c r="H166" s="302"/>
      <c r="I166" s="302"/>
      <c r="J166" s="302"/>
      <c r="K166" s="302"/>
      <c r="L166" s="303"/>
      <c r="M166" s="298"/>
      <c r="N166" s="299"/>
      <c r="O166" s="299"/>
      <c r="P166" s="299"/>
      <c r="Q166" s="299"/>
      <c r="R166" s="300"/>
      <c r="S166" s="295" t="e">
        <f>VLOOKUP($M166,'詳細品目コード2027～'!$A$1:$C$959,'詳細品目コード2027～'!B$1,FALSE)</f>
        <v>#N/A</v>
      </c>
      <c r="T166" s="295"/>
      <c r="U166" s="295"/>
      <c r="V166" s="295"/>
      <c r="W166" s="295"/>
      <c r="X166" s="295"/>
      <c r="Y166" s="295"/>
      <c r="Z166" s="295"/>
      <c r="AA166" s="296"/>
      <c r="AB166" s="297"/>
      <c r="AC166" s="45"/>
      <c r="AD166" s="45"/>
      <c r="AE166" s="45"/>
      <c r="AF166" s="45"/>
      <c r="AG166" s="45"/>
      <c r="AH166" s="45"/>
      <c r="AI166" s="45"/>
      <c r="AJ166" s="45"/>
      <c r="AK166" s="45"/>
      <c r="AL166" s="45"/>
      <c r="AM166" s="46" t="e">
        <f>VLOOKUP($M166,'詳細品目コード2027～'!$A$1:$C$959,'詳細品目コード2027～'!C$1,FALSE)</f>
        <v>#N/A</v>
      </c>
    </row>
    <row r="167" spans="2:39" ht="24.9" customHeight="1">
      <c r="B167" s="43">
        <v>157</v>
      </c>
      <c r="C167" s="304" t="e">
        <f>VLOOKUP($M167,'品目コードの紐づけ2027～'!$A$1:$D$959,'品目コードの紐づけ2027～'!C$1,FALSE)</f>
        <v>#N/A</v>
      </c>
      <c r="D167" s="304"/>
      <c r="E167" s="304"/>
      <c r="F167" s="305"/>
      <c r="G167" s="301" t="e">
        <f>VLOOKUP($M167,'品目コードの紐づけ2027～'!$A$1:$D$959,'品目コードの紐づけ2027～'!D$1,FALSE)</f>
        <v>#N/A</v>
      </c>
      <c r="H167" s="302"/>
      <c r="I167" s="302"/>
      <c r="J167" s="302"/>
      <c r="K167" s="302"/>
      <c r="L167" s="303"/>
      <c r="M167" s="298"/>
      <c r="N167" s="299"/>
      <c r="O167" s="299"/>
      <c r="P167" s="299"/>
      <c r="Q167" s="299"/>
      <c r="R167" s="300"/>
      <c r="S167" s="295" t="e">
        <f>VLOOKUP($M167,'詳細品目コード2027～'!$A$1:$C$959,'詳細品目コード2027～'!B$1,FALSE)</f>
        <v>#N/A</v>
      </c>
      <c r="T167" s="295"/>
      <c r="U167" s="295"/>
      <c r="V167" s="295"/>
      <c r="W167" s="295"/>
      <c r="X167" s="295"/>
      <c r="Y167" s="295"/>
      <c r="Z167" s="295"/>
      <c r="AA167" s="296"/>
      <c r="AB167" s="297"/>
      <c r="AC167" s="45"/>
      <c r="AD167" s="45"/>
      <c r="AE167" s="45"/>
      <c r="AF167" s="45"/>
      <c r="AG167" s="45"/>
      <c r="AH167" s="45"/>
      <c r="AI167" s="45"/>
      <c r="AJ167" s="45"/>
      <c r="AK167" s="45"/>
      <c r="AL167" s="45"/>
      <c r="AM167" s="46" t="e">
        <f>VLOOKUP($M167,'詳細品目コード2027～'!$A$1:$C$959,'詳細品目コード2027～'!C$1,FALSE)</f>
        <v>#N/A</v>
      </c>
    </row>
    <row r="168" spans="2:39" ht="24.9" customHeight="1">
      <c r="B168" s="43">
        <v>158</v>
      </c>
      <c r="C168" s="304" t="e">
        <f>VLOOKUP($M168,'品目コードの紐づけ2027～'!$A$1:$D$959,'品目コードの紐づけ2027～'!C$1,FALSE)</f>
        <v>#N/A</v>
      </c>
      <c r="D168" s="304"/>
      <c r="E168" s="304"/>
      <c r="F168" s="305"/>
      <c r="G168" s="301" t="e">
        <f>VLOOKUP($M168,'品目コードの紐づけ2027～'!$A$1:$D$959,'品目コードの紐づけ2027～'!D$1,FALSE)</f>
        <v>#N/A</v>
      </c>
      <c r="H168" s="302"/>
      <c r="I168" s="302"/>
      <c r="J168" s="302"/>
      <c r="K168" s="302"/>
      <c r="L168" s="303"/>
      <c r="M168" s="298"/>
      <c r="N168" s="299"/>
      <c r="O168" s="299"/>
      <c r="P168" s="299"/>
      <c r="Q168" s="299"/>
      <c r="R168" s="300"/>
      <c r="S168" s="295" t="e">
        <f>VLOOKUP($M168,'詳細品目コード2027～'!$A$1:$C$959,'詳細品目コード2027～'!B$1,FALSE)</f>
        <v>#N/A</v>
      </c>
      <c r="T168" s="295"/>
      <c r="U168" s="295"/>
      <c r="V168" s="295"/>
      <c r="W168" s="295"/>
      <c r="X168" s="295"/>
      <c r="Y168" s="295"/>
      <c r="Z168" s="295"/>
      <c r="AA168" s="296"/>
      <c r="AB168" s="297"/>
      <c r="AC168" s="45"/>
      <c r="AD168" s="45"/>
      <c r="AE168" s="45"/>
      <c r="AF168" s="45"/>
      <c r="AG168" s="45"/>
      <c r="AH168" s="45"/>
      <c r="AI168" s="45"/>
      <c r="AJ168" s="45"/>
      <c r="AK168" s="45"/>
      <c r="AL168" s="45"/>
      <c r="AM168" s="46" t="e">
        <f>VLOOKUP($M168,'詳細品目コード2027～'!$A$1:$C$959,'詳細品目コード2027～'!C$1,FALSE)</f>
        <v>#N/A</v>
      </c>
    </row>
    <row r="169" spans="2:39" ht="24.9" customHeight="1">
      <c r="B169" s="43">
        <v>159</v>
      </c>
      <c r="C169" s="304" t="e">
        <f>VLOOKUP($M169,'品目コードの紐づけ2027～'!$A$1:$D$959,'品目コードの紐づけ2027～'!C$1,FALSE)</f>
        <v>#N/A</v>
      </c>
      <c r="D169" s="304"/>
      <c r="E169" s="304"/>
      <c r="F169" s="305"/>
      <c r="G169" s="301" t="e">
        <f>VLOOKUP($M169,'品目コードの紐づけ2027～'!$A$1:$D$959,'品目コードの紐づけ2027～'!D$1,FALSE)</f>
        <v>#N/A</v>
      </c>
      <c r="H169" s="302"/>
      <c r="I169" s="302"/>
      <c r="J169" s="302"/>
      <c r="K169" s="302"/>
      <c r="L169" s="303"/>
      <c r="M169" s="298"/>
      <c r="N169" s="299"/>
      <c r="O169" s="299"/>
      <c r="P169" s="299"/>
      <c r="Q169" s="299"/>
      <c r="R169" s="300"/>
      <c r="S169" s="295" t="e">
        <f>VLOOKUP($M169,'詳細品目コード2027～'!$A$1:$C$959,'詳細品目コード2027～'!B$1,FALSE)</f>
        <v>#N/A</v>
      </c>
      <c r="T169" s="295"/>
      <c r="U169" s="295"/>
      <c r="V169" s="295"/>
      <c r="W169" s="295"/>
      <c r="X169" s="295"/>
      <c r="Y169" s="295"/>
      <c r="Z169" s="295"/>
      <c r="AA169" s="296"/>
      <c r="AB169" s="297"/>
      <c r="AC169" s="45"/>
      <c r="AD169" s="45"/>
      <c r="AE169" s="45"/>
      <c r="AF169" s="45"/>
      <c r="AG169" s="45"/>
      <c r="AH169" s="45"/>
      <c r="AI169" s="45"/>
      <c r="AJ169" s="45"/>
      <c r="AK169" s="45"/>
      <c r="AL169" s="45"/>
      <c r="AM169" s="46" t="e">
        <f>VLOOKUP($M169,'詳細品目コード2027～'!$A$1:$C$959,'詳細品目コード2027～'!C$1,FALSE)</f>
        <v>#N/A</v>
      </c>
    </row>
    <row r="170" spans="2:39" ht="24.9" customHeight="1">
      <c r="B170" s="43">
        <v>160</v>
      </c>
      <c r="C170" s="304" t="e">
        <f>VLOOKUP($M170,'品目コードの紐づけ2027～'!$A$1:$D$959,'品目コードの紐づけ2027～'!C$1,FALSE)</f>
        <v>#N/A</v>
      </c>
      <c r="D170" s="304"/>
      <c r="E170" s="304"/>
      <c r="F170" s="305"/>
      <c r="G170" s="301" t="e">
        <f>VLOOKUP($M170,'品目コードの紐づけ2027～'!$A$1:$D$959,'品目コードの紐づけ2027～'!D$1,FALSE)</f>
        <v>#N/A</v>
      </c>
      <c r="H170" s="302"/>
      <c r="I170" s="302"/>
      <c r="J170" s="302"/>
      <c r="K170" s="302"/>
      <c r="L170" s="303"/>
      <c r="M170" s="298"/>
      <c r="N170" s="299"/>
      <c r="O170" s="299"/>
      <c r="P170" s="299"/>
      <c r="Q170" s="299"/>
      <c r="R170" s="300"/>
      <c r="S170" s="295" t="e">
        <f>VLOOKUP($M170,'詳細品目コード2027～'!$A$1:$C$959,'詳細品目コード2027～'!B$1,FALSE)</f>
        <v>#N/A</v>
      </c>
      <c r="T170" s="295"/>
      <c r="U170" s="295"/>
      <c r="V170" s="295"/>
      <c r="W170" s="295"/>
      <c r="X170" s="295"/>
      <c r="Y170" s="295"/>
      <c r="Z170" s="295"/>
      <c r="AA170" s="296"/>
      <c r="AB170" s="297"/>
      <c r="AC170" s="45"/>
      <c r="AD170" s="45"/>
      <c r="AE170" s="45"/>
      <c r="AF170" s="45"/>
      <c r="AG170" s="45"/>
      <c r="AH170" s="45"/>
      <c r="AI170" s="45"/>
      <c r="AJ170" s="45"/>
      <c r="AK170" s="45"/>
      <c r="AL170" s="45"/>
      <c r="AM170" s="46" t="e">
        <f>VLOOKUP($M170,'詳細品目コード2027～'!$A$1:$C$959,'詳細品目コード2027～'!C$1,FALSE)</f>
        <v>#N/A</v>
      </c>
    </row>
    <row r="171" spans="2:39" ht="24.9" customHeight="1">
      <c r="B171" s="43">
        <v>161</v>
      </c>
      <c r="C171" s="304" t="e">
        <f>VLOOKUP($M171,'品目コードの紐づけ2027～'!$A$1:$D$959,'品目コードの紐づけ2027～'!C$1,FALSE)</f>
        <v>#N/A</v>
      </c>
      <c r="D171" s="304"/>
      <c r="E171" s="304"/>
      <c r="F171" s="305"/>
      <c r="G171" s="301" t="e">
        <f>VLOOKUP($M171,'品目コードの紐づけ2027～'!$A$1:$D$959,'品目コードの紐づけ2027～'!D$1,FALSE)</f>
        <v>#N/A</v>
      </c>
      <c r="H171" s="302"/>
      <c r="I171" s="302"/>
      <c r="J171" s="302"/>
      <c r="K171" s="302"/>
      <c r="L171" s="303"/>
      <c r="M171" s="298"/>
      <c r="N171" s="299"/>
      <c r="O171" s="299"/>
      <c r="P171" s="299"/>
      <c r="Q171" s="299"/>
      <c r="R171" s="300"/>
      <c r="S171" s="295" t="e">
        <f>VLOOKUP($M171,'詳細品目コード2027～'!$A$1:$C$959,'詳細品目コード2027～'!B$1,FALSE)</f>
        <v>#N/A</v>
      </c>
      <c r="T171" s="295"/>
      <c r="U171" s="295"/>
      <c r="V171" s="295"/>
      <c r="W171" s="295"/>
      <c r="X171" s="295"/>
      <c r="Y171" s="295"/>
      <c r="Z171" s="295"/>
      <c r="AA171" s="296"/>
      <c r="AB171" s="297"/>
      <c r="AC171" s="45"/>
      <c r="AD171" s="45"/>
      <c r="AE171" s="45"/>
      <c r="AF171" s="45"/>
      <c r="AG171" s="45"/>
      <c r="AH171" s="45"/>
      <c r="AI171" s="45"/>
      <c r="AJ171" s="45"/>
      <c r="AK171" s="45"/>
      <c r="AL171" s="45"/>
      <c r="AM171" s="46" t="e">
        <f>VLOOKUP($M171,'詳細品目コード2027～'!$A$1:$C$959,'詳細品目コード2027～'!C$1,FALSE)</f>
        <v>#N/A</v>
      </c>
    </row>
    <row r="172" spans="2:39" ht="24.9" customHeight="1">
      <c r="B172" s="43">
        <v>162</v>
      </c>
      <c r="C172" s="304" t="e">
        <f>VLOOKUP($M172,'品目コードの紐づけ2027～'!$A$1:$D$959,'品目コードの紐づけ2027～'!C$1,FALSE)</f>
        <v>#N/A</v>
      </c>
      <c r="D172" s="304"/>
      <c r="E172" s="304"/>
      <c r="F172" s="305"/>
      <c r="G172" s="301" t="e">
        <f>VLOOKUP($M172,'品目コードの紐づけ2027～'!$A$1:$D$959,'品目コードの紐づけ2027～'!D$1,FALSE)</f>
        <v>#N/A</v>
      </c>
      <c r="H172" s="302"/>
      <c r="I172" s="302"/>
      <c r="J172" s="302"/>
      <c r="K172" s="302"/>
      <c r="L172" s="303"/>
      <c r="M172" s="298"/>
      <c r="N172" s="299"/>
      <c r="O172" s="299"/>
      <c r="P172" s="299"/>
      <c r="Q172" s="299"/>
      <c r="R172" s="300"/>
      <c r="S172" s="295" t="e">
        <f>VLOOKUP($M172,'詳細品目コード2027～'!$A$1:$C$959,'詳細品目コード2027～'!B$1,FALSE)</f>
        <v>#N/A</v>
      </c>
      <c r="T172" s="295"/>
      <c r="U172" s="295"/>
      <c r="V172" s="295"/>
      <c r="W172" s="295"/>
      <c r="X172" s="295"/>
      <c r="Y172" s="295"/>
      <c r="Z172" s="295"/>
      <c r="AA172" s="296"/>
      <c r="AB172" s="297"/>
      <c r="AC172" s="45"/>
      <c r="AD172" s="45"/>
      <c r="AE172" s="45"/>
      <c r="AF172" s="45"/>
      <c r="AG172" s="45"/>
      <c r="AH172" s="45"/>
      <c r="AI172" s="45"/>
      <c r="AJ172" s="45"/>
      <c r="AK172" s="45"/>
      <c r="AL172" s="45"/>
      <c r="AM172" s="46" t="e">
        <f>VLOOKUP($M172,'詳細品目コード2027～'!$A$1:$C$959,'詳細品目コード2027～'!C$1,FALSE)</f>
        <v>#N/A</v>
      </c>
    </row>
    <row r="173" spans="2:39" ht="24.9" customHeight="1">
      <c r="B173" s="43">
        <v>163</v>
      </c>
      <c r="C173" s="304" t="e">
        <f>VLOOKUP($M173,'品目コードの紐づけ2027～'!$A$1:$D$959,'品目コードの紐づけ2027～'!C$1,FALSE)</f>
        <v>#N/A</v>
      </c>
      <c r="D173" s="304"/>
      <c r="E173" s="304"/>
      <c r="F173" s="305"/>
      <c r="G173" s="301" t="e">
        <f>VLOOKUP($M173,'品目コードの紐づけ2027～'!$A$1:$D$959,'品目コードの紐づけ2027～'!D$1,FALSE)</f>
        <v>#N/A</v>
      </c>
      <c r="H173" s="302"/>
      <c r="I173" s="302"/>
      <c r="J173" s="302"/>
      <c r="K173" s="302"/>
      <c r="L173" s="303"/>
      <c r="M173" s="298"/>
      <c r="N173" s="299"/>
      <c r="O173" s="299"/>
      <c r="P173" s="299"/>
      <c r="Q173" s="299"/>
      <c r="R173" s="300"/>
      <c r="S173" s="295" t="e">
        <f>VLOOKUP($M173,'詳細品目コード2027～'!$A$1:$C$959,'詳細品目コード2027～'!B$1,FALSE)</f>
        <v>#N/A</v>
      </c>
      <c r="T173" s="295"/>
      <c r="U173" s="295"/>
      <c r="V173" s="295"/>
      <c r="W173" s="295"/>
      <c r="X173" s="295"/>
      <c r="Y173" s="295"/>
      <c r="Z173" s="295"/>
      <c r="AA173" s="296"/>
      <c r="AB173" s="297"/>
      <c r="AC173" s="45"/>
      <c r="AD173" s="45"/>
      <c r="AE173" s="45"/>
      <c r="AF173" s="45"/>
      <c r="AG173" s="45"/>
      <c r="AH173" s="45"/>
      <c r="AI173" s="45"/>
      <c r="AJ173" s="45"/>
      <c r="AK173" s="45"/>
      <c r="AL173" s="45"/>
      <c r="AM173" s="46" t="e">
        <f>VLOOKUP($M173,'詳細品目コード2027～'!$A$1:$C$959,'詳細品目コード2027～'!C$1,FALSE)</f>
        <v>#N/A</v>
      </c>
    </row>
    <row r="174" spans="2:39" ht="24.9" customHeight="1">
      <c r="B174" s="43">
        <v>164</v>
      </c>
      <c r="C174" s="304" t="e">
        <f>VLOOKUP($M174,'品目コードの紐づけ2027～'!$A$1:$D$959,'品目コードの紐づけ2027～'!C$1,FALSE)</f>
        <v>#N/A</v>
      </c>
      <c r="D174" s="304"/>
      <c r="E174" s="304"/>
      <c r="F174" s="305"/>
      <c r="G174" s="301" t="e">
        <f>VLOOKUP($M174,'品目コードの紐づけ2027～'!$A$1:$D$959,'品目コードの紐づけ2027～'!D$1,FALSE)</f>
        <v>#N/A</v>
      </c>
      <c r="H174" s="302"/>
      <c r="I174" s="302"/>
      <c r="J174" s="302"/>
      <c r="K174" s="302"/>
      <c r="L174" s="303"/>
      <c r="M174" s="298"/>
      <c r="N174" s="299"/>
      <c r="O174" s="299"/>
      <c r="P174" s="299"/>
      <c r="Q174" s="299"/>
      <c r="R174" s="300"/>
      <c r="S174" s="295" t="e">
        <f>VLOOKUP($M174,'詳細品目コード2027～'!$A$1:$C$959,'詳細品目コード2027～'!B$1,FALSE)</f>
        <v>#N/A</v>
      </c>
      <c r="T174" s="295"/>
      <c r="U174" s="295"/>
      <c r="V174" s="295"/>
      <c r="W174" s="295"/>
      <c r="X174" s="295"/>
      <c r="Y174" s="295"/>
      <c r="Z174" s="295"/>
      <c r="AA174" s="296"/>
      <c r="AB174" s="297"/>
      <c r="AC174" s="45"/>
      <c r="AD174" s="45"/>
      <c r="AE174" s="45"/>
      <c r="AF174" s="45"/>
      <c r="AG174" s="45"/>
      <c r="AH174" s="45"/>
      <c r="AI174" s="45"/>
      <c r="AJ174" s="45"/>
      <c r="AK174" s="45"/>
      <c r="AL174" s="45"/>
      <c r="AM174" s="46" t="e">
        <f>VLOOKUP($M174,'詳細品目コード2027～'!$A$1:$C$959,'詳細品目コード2027～'!C$1,FALSE)</f>
        <v>#N/A</v>
      </c>
    </row>
    <row r="175" spans="2:39" ht="24.9" customHeight="1">
      <c r="B175" s="43">
        <v>165</v>
      </c>
      <c r="C175" s="304" t="e">
        <f>VLOOKUP($M175,'品目コードの紐づけ2027～'!$A$1:$D$959,'品目コードの紐づけ2027～'!C$1,FALSE)</f>
        <v>#N/A</v>
      </c>
      <c r="D175" s="304"/>
      <c r="E175" s="304"/>
      <c r="F175" s="305"/>
      <c r="G175" s="301" t="e">
        <f>VLOOKUP($M175,'品目コードの紐づけ2027～'!$A$1:$D$959,'品目コードの紐づけ2027～'!D$1,FALSE)</f>
        <v>#N/A</v>
      </c>
      <c r="H175" s="302"/>
      <c r="I175" s="302"/>
      <c r="J175" s="302"/>
      <c r="K175" s="302"/>
      <c r="L175" s="303"/>
      <c r="M175" s="298"/>
      <c r="N175" s="299"/>
      <c r="O175" s="299"/>
      <c r="P175" s="299"/>
      <c r="Q175" s="299"/>
      <c r="R175" s="300"/>
      <c r="S175" s="295" t="e">
        <f>VLOOKUP($M175,'詳細品目コード2027～'!$A$1:$C$959,'詳細品目コード2027～'!B$1,FALSE)</f>
        <v>#N/A</v>
      </c>
      <c r="T175" s="295"/>
      <c r="U175" s="295"/>
      <c r="V175" s="295"/>
      <c r="W175" s="295"/>
      <c r="X175" s="295"/>
      <c r="Y175" s="295"/>
      <c r="Z175" s="295"/>
      <c r="AA175" s="296"/>
      <c r="AB175" s="297"/>
      <c r="AC175" s="45"/>
      <c r="AD175" s="45"/>
      <c r="AE175" s="45"/>
      <c r="AF175" s="45"/>
      <c r="AG175" s="45"/>
      <c r="AH175" s="45"/>
      <c r="AI175" s="45"/>
      <c r="AJ175" s="45"/>
      <c r="AK175" s="45"/>
      <c r="AL175" s="45"/>
      <c r="AM175" s="46" t="e">
        <f>VLOOKUP($M175,'詳細品目コード2027～'!$A$1:$C$959,'詳細品目コード2027～'!C$1,FALSE)</f>
        <v>#N/A</v>
      </c>
    </row>
    <row r="176" spans="2:39" ht="24.9" customHeight="1">
      <c r="B176" s="43">
        <v>166</v>
      </c>
      <c r="C176" s="304" t="e">
        <f>VLOOKUP($M176,'品目コードの紐づけ2027～'!$A$1:$D$959,'品目コードの紐づけ2027～'!C$1,FALSE)</f>
        <v>#N/A</v>
      </c>
      <c r="D176" s="304"/>
      <c r="E176" s="304"/>
      <c r="F176" s="305"/>
      <c r="G176" s="301" t="e">
        <f>VLOOKUP($M176,'品目コードの紐づけ2027～'!$A$1:$D$959,'品目コードの紐づけ2027～'!D$1,FALSE)</f>
        <v>#N/A</v>
      </c>
      <c r="H176" s="302"/>
      <c r="I176" s="302"/>
      <c r="J176" s="302"/>
      <c r="K176" s="302"/>
      <c r="L176" s="303"/>
      <c r="M176" s="298"/>
      <c r="N176" s="299"/>
      <c r="O176" s="299"/>
      <c r="P176" s="299"/>
      <c r="Q176" s="299"/>
      <c r="R176" s="300"/>
      <c r="S176" s="295" t="e">
        <f>VLOOKUP($M176,'詳細品目コード2027～'!$A$1:$C$959,'詳細品目コード2027～'!B$1,FALSE)</f>
        <v>#N/A</v>
      </c>
      <c r="T176" s="295"/>
      <c r="U176" s="295"/>
      <c r="V176" s="295"/>
      <c r="W176" s="295"/>
      <c r="X176" s="295"/>
      <c r="Y176" s="295"/>
      <c r="Z176" s="295"/>
      <c r="AA176" s="296"/>
      <c r="AB176" s="297"/>
      <c r="AC176" s="45"/>
      <c r="AD176" s="45"/>
      <c r="AE176" s="45"/>
      <c r="AF176" s="45"/>
      <c r="AG176" s="45"/>
      <c r="AH176" s="45"/>
      <c r="AI176" s="45"/>
      <c r="AJ176" s="45"/>
      <c r="AK176" s="45"/>
      <c r="AL176" s="45"/>
      <c r="AM176" s="46" t="e">
        <f>VLOOKUP($M176,'詳細品目コード2027～'!$A$1:$C$959,'詳細品目コード2027～'!C$1,FALSE)</f>
        <v>#N/A</v>
      </c>
    </row>
    <row r="177" spans="2:39" ht="24.9" customHeight="1">
      <c r="B177" s="43">
        <v>167</v>
      </c>
      <c r="C177" s="304" t="e">
        <f>VLOOKUP($M177,'品目コードの紐づけ2027～'!$A$1:$D$959,'品目コードの紐づけ2027～'!C$1,FALSE)</f>
        <v>#N/A</v>
      </c>
      <c r="D177" s="304"/>
      <c r="E177" s="304"/>
      <c r="F177" s="305"/>
      <c r="G177" s="301" t="e">
        <f>VLOOKUP($M177,'品目コードの紐づけ2027～'!$A$1:$D$959,'品目コードの紐づけ2027～'!D$1,FALSE)</f>
        <v>#N/A</v>
      </c>
      <c r="H177" s="302"/>
      <c r="I177" s="302"/>
      <c r="J177" s="302"/>
      <c r="K177" s="302"/>
      <c r="L177" s="303"/>
      <c r="M177" s="298"/>
      <c r="N177" s="299"/>
      <c r="O177" s="299"/>
      <c r="P177" s="299"/>
      <c r="Q177" s="299"/>
      <c r="R177" s="300"/>
      <c r="S177" s="295" t="e">
        <f>VLOOKUP($M177,'詳細品目コード2027～'!$A$1:$C$959,'詳細品目コード2027～'!B$1,FALSE)</f>
        <v>#N/A</v>
      </c>
      <c r="T177" s="295"/>
      <c r="U177" s="295"/>
      <c r="V177" s="295"/>
      <c r="W177" s="295"/>
      <c r="X177" s="295"/>
      <c r="Y177" s="295"/>
      <c r="Z177" s="295"/>
      <c r="AA177" s="296"/>
      <c r="AB177" s="297"/>
      <c r="AC177" s="45"/>
      <c r="AD177" s="45"/>
      <c r="AE177" s="45"/>
      <c r="AF177" s="45"/>
      <c r="AG177" s="45"/>
      <c r="AH177" s="45"/>
      <c r="AI177" s="45"/>
      <c r="AJ177" s="45"/>
      <c r="AK177" s="45"/>
      <c r="AL177" s="45"/>
      <c r="AM177" s="46" t="e">
        <f>VLOOKUP($M177,'詳細品目コード2027～'!$A$1:$C$959,'詳細品目コード2027～'!C$1,FALSE)</f>
        <v>#N/A</v>
      </c>
    </row>
    <row r="178" spans="2:39" ht="24.9" customHeight="1">
      <c r="B178" s="43">
        <v>168</v>
      </c>
      <c r="C178" s="304" t="e">
        <f>VLOOKUP($M178,'品目コードの紐づけ2027～'!$A$1:$D$959,'品目コードの紐づけ2027～'!C$1,FALSE)</f>
        <v>#N/A</v>
      </c>
      <c r="D178" s="304"/>
      <c r="E178" s="304"/>
      <c r="F178" s="305"/>
      <c r="G178" s="301" t="e">
        <f>VLOOKUP($M178,'品目コードの紐づけ2027～'!$A$1:$D$959,'品目コードの紐づけ2027～'!D$1,FALSE)</f>
        <v>#N/A</v>
      </c>
      <c r="H178" s="302"/>
      <c r="I178" s="302"/>
      <c r="J178" s="302"/>
      <c r="K178" s="302"/>
      <c r="L178" s="303"/>
      <c r="M178" s="298"/>
      <c r="N178" s="299"/>
      <c r="O178" s="299"/>
      <c r="P178" s="299"/>
      <c r="Q178" s="299"/>
      <c r="R178" s="300"/>
      <c r="S178" s="295" t="e">
        <f>VLOOKUP($M178,'詳細品目コード2027～'!$A$1:$C$959,'詳細品目コード2027～'!B$1,FALSE)</f>
        <v>#N/A</v>
      </c>
      <c r="T178" s="295"/>
      <c r="U178" s="295"/>
      <c r="V178" s="295"/>
      <c r="W178" s="295"/>
      <c r="X178" s="295"/>
      <c r="Y178" s="295"/>
      <c r="Z178" s="295"/>
      <c r="AA178" s="296"/>
      <c r="AB178" s="297"/>
      <c r="AC178" s="45"/>
      <c r="AD178" s="45"/>
      <c r="AE178" s="45"/>
      <c r="AF178" s="45"/>
      <c r="AG178" s="45"/>
      <c r="AH178" s="45"/>
      <c r="AI178" s="45"/>
      <c r="AJ178" s="45"/>
      <c r="AK178" s="45"/>
      <c r="AL178" s="45"/>
      <c r="AM178" s="46" t="e">
        <f>VLOOKUP($M178,'詳細品目コード2027～'!$A$1:$C$959,'詳細品目コード2027～'!C$1,FALSE)</f>
        <v>#N/A</v>
      </c>
    </row>
    <row r="179" spans="2:39" ht="24.9" customHeight="1">
      <c r="B179" s="43">
        <v>169</v>
      </c>
      <c r="C179" s="304" t="e">
        <f>VLOOKUP($M179,'品目コードの紐づけ2027～'!$A$1:$D$959,'品目コードの紐づけ2027～'!C$1,FALSE)</f>
        <v>#N/A</v>
      </c>
      <c r="D179" s="304"/>
      <c r="E179" s="304"/>
      <c r="F179" s="305"/>
      <c r="G179" s="301" t="e">
        <f>VLOOKUP($M179,'品目コードの紐づけ2027～'!$A$1:$D$959,'品目コードの紐づけ2027～'!D$1,FALSE)</f>
        <v>#N/A</v>
      </c>
      <c r="H179" s="302"/>
      <c r="I179" s="302"/>
      <c r="J179" s="302"/>
      <c r="K179" s="302"/>
      <c r="L179" s="303"/>
      <c r="M179" s="298"/>
      <c r="N179" s="299"/>
      <c r="O179" s="299"/>
      <c r="P179" s="299"/>
      <c r="Q179" s="299"/>
      <c r="R179" s="300"/>
      <c r="S179" s="295" t="e">
        <f>VLOOKUP($M179,'詳細品目コード2027～'!$A$1:$C$959,'詳細品目コード2027～'!B$1,FALSE)</f>
        <v>#N/A</v>
      </c>
      <c r="T179" s="295"/>
      <c r="U179" s="295"/>
      <c r="V179" s="295"/>
      <c r="W179" s="295"/>
      <c r="X179" s="295"/>
      <c r="Y179" s="295"/>
      <c r="Z179" s="295"/>
      <c r="AA179" s="296"/>
      <c r="AB179" s="297"/>
      <c r="AC179" s="45"/>
      <c r="AD179" s="45"/>
      <c r="AE179" s="45"/>
      <c r="AF179" s="45"/>
      <c r="AG179" s="45"/>
      <c r="AH179" s="45"/>
      <c r="AI179" s="45"/>
      <c r="AJ179" s="45"/>
      <c r="AK179" s="45"/>
      <c r="AL179" s="45"/>
      <c r="AM179" s="46" t="e">
        <f>VLOOKUP($M179,'詳細品目コード2027～'!$A$1:$C$959,'詳細品目コード2027～'!C$1,FALSE)</f>
        <v>#N/A</v>
      </c>
    </row>
    <row r="180" spans="2:39" ht="24.9" customHeight="1">
      <c r="B180" s="43">
        <v>170</v>
      </c>
      <c r="C180" s="304" t="e">
        <f>VLOOKUP($M180,'品目コードの紐づけ2027～'!$A$1:$D$959,'品目コードの紐づけ2027～'!C$1,FALSE)</f>
        <v>#N/A</v>
      </c>
      <c r="D180" s="304"/>
      <c r="E180" s="304"/>
      <c r="F180" s="305"/>
      <c r="G180" s="301" t="e">
        <f>VLOOKUP($M180,'品目コードの紐づけ2027～'!$A$1:$D$959,'品目コードの紐づけ2027～'!D$1,FALSE)</f>
        <v>#N/A</v>
      </c>
      <c r="H180" s="302"/>
      <c r="I180" s="302"/>
      <c r="J180" s="302"/>
      <c r="K180" s="302"/>
      <c r="L180" s="303"/>
      <c r="M180" s="298"/>
      <c r="N180" s="299"/>
      <c r="O180" s="299"/>
      <c r="P180" s="299"/>
      <c r="Q180" s="299"/>
      <c r="R180" s="300"/>
      <c r="S180" s="295" t="e">
        <f>VLOOKUP($M180,'詳細品目コード2027～'!$A$1:$C$959,'詳細品目コード2027～'!B$1,FALSE)</f>
        <v>#N/A</v>
      </c>
      <c r="T180" s="295"/>
      <c r="U180" s="295"/>
      <c r="V180" s="295"/>
      <c r="W180" s="295"/>
      <c r="X180" s="295"/>
      <c r="Y180" s="295"/>
      <c r="Z180" s="295"/>
      <c r="AA180" s="296"/>
      <c r="AB180" s="297"/>
      <c r="AC180" s="45"/>
      <c r="AD180" s="45"/>
      <c r="AE180" s="45"/>
      <c r="AF180" s="45"/>
      <c r="AG180" s="45"/>
      <c r="AH180" s="45"/>
      <c r="AI180" s="45"/>
      <c r="AJ180" s="45"/>
      <c r="AK180" s="45"/>
      <c r="AL180" s="45"/>
      <c r="AM180" s="46" t="e">
        <f>VLOOKUP($M180,'詳細品目コード2027～'!$A$1:$C$959,'詳細品目コード2027～'!C$1,FALSE)</f>
        <v>#N/A</v>
      </c>
    </row>
    <row r="181" spans="2:39" ht="24.9" customHeight="1">
      <c r="B181" s="43">
        <v>171</v>
      </c>
      <c r="C181" s="304" t="e">
        <f>VLOOKUP($M181,'品目コードの紐づけ2027～'!$A$1:$D$959,'品目コードの紐づけ2027～'!C$1,FALSE)</f>
        <v>#N/A</v>
      </c>
      <c r="D181" s="304"/>
      <c r="E181" s="304"/>
      <c r="F181" s="305"/>
      <c r="G181" s="301" t="e">
        <f>VLOOKUP($M181,'品目コードの紐づけ2027～'!$A$1:$D$959,'品目コードの紐づけ2027～'!D$1,FALSE)</f>
        <v>#N/A</v>
      </c>
      <c r="H181" s="302"/>
      <c r="I181" s="302"/>
      <c r="J181" s="302"/>
      <c r="K181" s="302"/>
      <c r="L181" s="303"/>
      <c r="M181" s="298"/>
      <c r="N181" s="299"/>
      <c r="O181" s="299"/>
      <c r="P181" s="299"/>
      <c r="Q181" s="299"/>
      <c r="R181" s="300"/>
      <c r="S181" s="295" t="e">
        <f>VLOOKUP($M181,'詳細品目コード2027～'!$A$1:$C$959,'詳細品目コード2027～'!B$1,FALSE)</f>
        <v>#N/A</v>
      </c>
      <c r="T181" s="295"/>
      <c r="U181" s="295"/>
      <c r="V181" s="295"/>
      <c r="W181" s="295"/>
      <c r="X181" s="295"/>
      <c r="Y181" s="295"/>
      <c r="Z181" s="295"/>
      <c r="AA181" s="296"/>
      <c r="AB181" s="297"/>
      <c r="AC181" s="45"/>
      <c r="AD181" s="45"/>
      <c r="AE181" s="45"/>
      <c r="AF181" s="45"/>
      <c r="AG181" s="45"/>
      <c r="AH181" s="45"/>
      <c r="AI181" s="45"/>
      <c r="AJ181" s="45"/>
      <c r="AK181" s="45"/>
      <c r="AL181" s="45"/>
      <c r="AM181" s="46" t="e">
        <f>VLOOKUP($M181,'詳細品目コード2027～'!$A$1:$C$959,'詳細品目コード2027～'!C$1,FALSE)</f>
        <v>#N/A</v>
      </c>
    </row>
    <row r="182" spans="2:39" ht="24.9" customHeight="1">
      <c r="B182" s="43">
        <v>172</v>
      </c>
      <c r="C182" s="304" t="e">
        <f>VLOOKUP($M182,'品目コードの紐づけ2027～'!$A$1:$D$959,'品目コードの紐づけ2027～'!C$1,FALSE)</f>
        <v>#N/A</v>
      </c>
      <c r="D182" s="304"/>
      <c r="E182" s="304"/>
      <c r="F182" s="305"/>
      <c r="G182" s="301" t="e">
        <f>VLOOKUP($M182,'品目コードの紐づけ2027～'!$A$1:$D$959,'品目コードの紐づけ2027～'!D$1,FALSE)</f>
        <v>#N/A</v>
      </c>
      <c r="H182" s="302"/>
      <c r="I182" s="302"/>
      <c r="J182" s="302"/>
      <c r="K182" s="302"/>
      <c r="L182" s="303"/>
      <c r="M182" s="298"/>
      <c r="N182" s="299"/>
      <c r="O182" s="299"/>
      <c r="P182" s="299"/>
      <c r="Q182" s="299"/>
      <c r="R182" s="300"/>
      <c r="S182" s="295" t="e">
        <f>VLOOKUP($M182,'詳細品目コード2027～'!$A$1:$C$959,'詳細品目コード2027～'!B$1,FALSE)</f>
        <v>#N/A</v>
      </c>
      <c r="T182" s="295"/>
      <c r="U182" s="295"/>
      <c r="V182" s="295"/>
      <c r="W182" s="295"/>
      <c r="X182" s="295"/>
      <c r="Y182" s="295"/>
      <c r="Z182" s="295"/>
      <c r="AA182" s="296"/>
      <c r="AB182" s="297"/>
      <c r="AC182" s="45"/>
      <c r="AD182" s="45"/>
      <c r="AE182" s="45"/>
      <c r="AF182" s="45"/>
      <c r="AG182" s="45"/>
      <c r="AH182" s="45"/>
      <c r="AI182" s="45"/>
      <c r="AJ182" s="45"/>
      <c r="AK182" s="45"/>
      <c r="AL182" s="45"/>
      <c r="AM182" s="46" t="e">
        <f>VLOOKUP($M182,'詳細品目コード2027～'!$A$1:$C$959,'詳細品目コード2027～'!C$1,FALSE)</f>
        <v>#N/A</v>
      </c>
    </row>
    <row r="183" spans="2:39" ht="24.9" customHeight="1">
      <c r="B183" s="43">
        <v>173</v>
      </c>
      <c r="C183" s="304" t="e">
        <f>VLOOKUP($M183,'品目コードの紐づけ2027～'!$A$1:$D$959,'品目コードの紐づけ2027～'!C$1,FALSE)</f>
        <v>#N/A</v>
      </c>
      <c r="D183" s="304"/>
      <c r="E183" s="304"/>
      <c r="F183" s="305"/>
      <c r="G183" s="301" t="e">
        <f>VLOOKUP($M183,'品目コードの紐づけ2027～'!$A$1:$D$959,'品目コードの紐づけ2027～'!D$1,FALSE)</f>
        <v>#N/A</v>
      </c>
      <c r="H183" s="302"/>
      <c r="I183" s="302"/>
      <c r="J183" s="302"/>
      <c r="K183" s="302"/>
      <c r="L183" s="303"/>
      <c r="M183" s="298"/>
      <c r="N183" s="299"/>
      <c r="O183" s="299"/>
      <c r="P183" s="299"/>
      <c r="Q183" s="299"/>
      <c r="R183" s="300"/>
      <c r="S183" s="295" t="e">
        <f>VLOOKUP($M183,'詳細品目コード2027～'!$A$1:$C$959,'詳細品目コード2027～'!B$1,FALSE)</f>
        <v>#N/A</v>
      </c>
      <c r="T183" s="295"/>
      <c r="U183" s="295"/>
      <c r="V183" s="295"/>
      <c r="W183" s="295"/>
      <c r="X183" s="295"/>
      <c r="Y183" s="295"/>
      <c r="Z183" s="295"/>
      <c r="AA183" s="296"/>
      <c r="AB183" s="297"/>
      <c r="AC183" s="45"/>
      <c r="AD183" s="45"/>
      <c r="AE183" s="45"/>
      <c r="AF183" s="45"/>
      <c r="AG183" s="45"/>
      <c r="AH183" s="45"/>
      <c r="AI183" s="45"/>
      <c r="AJ183" s="45"/>
      <c r="AK183" s="45"/>
      <c r="AL183" s="45"/>
      <c r="AM183" s="46" t="e">
        <f>VLOOKUP($M183,'詳細品目コード2027～'!$A$1:$C$959,'詳細品目コード2027～'!C$1,FALSE)</f>
        <v>#N/A</v>
      </c>
    </row>
    <row r="184" spans="2:39" ht="24.9" customHeight="1">
      <c r="B184" s="43">
        <v>174</v>
      </c>
      <c r="C184" s="304" t="e">
        <f>VLOOKUP($M184,'品目コードの紐づけ2027～'!$A$1:$D$959,'品目コードの紐づけ2027～'!C$1,FALSE)</f>
        <v>#N/A</v>
      </c>
      <c r="D184" s="304"/>
      <c r="E184" s="304"/>
      <c r="F184" s="305"/>
      <c r="G184" s="301" t="e">
        <f>VLOOKUP($M184,'品目コードの紐づけ2027～'!$A$1:$D$959,'品目コードの紐づけ2027～'!D$1,FALSE)</f>
        <v>#N/A</v>
      </c>
      <c r="H184" s="302"/>
      <c r="I184" s="302"/>
      <c r="J184" s="302"/>
      <c r="K184" s="302"/>
      <c r="L184" s="303"/>
      <c r="M184" s="298"/>
      <c r="N184" s="299"/>
      <c r="O184" s="299"/>
      <c r="P184" s="299"/>
      <c r="Q184" s="299"/>
      <c r="R184" s="300"/>
      <c r="S184" s="295" t="e">
        <f>VLOOKUP($M184,'詳細品目コード2027～'!$A$1:$C$959,'詳細品目コード2027～'!B$1,FALSE)</f>
        <v>#N/A</v>
      </c>
      <c r="T184" s="295"/>
      <c r="U184" s="295"/>
      <c r="V184" s="295"/>
      <c r="W184" s="295"/>
      <c r="X184" s="295"/>
      <c r="Y184" s="295"/>
      <c r="Z184" s="295"/>
      <c r="AA184" s="296"/>
      <c r="AB184" s="297"/>
      <c r="AC184" s="45"/>
      <c r="AD184" s="45"/>
      <c r="AE184" s="45"/>
      <c r="AF184" s="45"/>
      <c r="AG184" s="45"/>
      <c r="AH184" s="45"/>
      <c r="AI184" s="45"/>
      <c r="AJ184" s="45"/>
      <c r="AK184" s="45"/>
      <c r="AL184" s="45"/>
      <c r="AM184" s="46" t="e">
        <f>VLOOKUP($M184,'詳細品目コード2027～'!$A$1:$C$959,'詳細品目コード2027～'!C$1,FALSE)</f>
        <v>#N/A</v>
      </c>
    </row>
    <row r="185" spans="2:39" ht="24.9" customHeight="1">
      <c r="B185" s="43">
        <v>175</v>
      </c>
      <c r="C185" s="304" t="e">
        <f>VLOOKUP($M185,'品目コードの紐づけ2027～'!$A$1:$D$959,'品目コードの紐づけ2027～'!C$1,FALSE)</f>
        <v>#N/A</v>
      </c>
      <c r="D185" s="304"/>
      <c r="E185" s="304"/>
      <c r="F185" s="305"/>
      <c r="G185" s="301" t="e">
        <f>VLOOKUP($M185,'品目コードの紐づけ2027～'!$A$1:$D$959,'品目コードの紐づけ2027～'!D$1,FALSE)</f>
        <v>#N/A</v>
      </c>
      <c r="H185" s="302"/>
      <c r="I185" s="302"/>
      <c r="J185" s="302"/>
      <c r="K185" s="302"/>
      <c r="L185" s="303"/>
      <c r="M185" s="298"/>
      <c r="N185" s="299"/>
      <c r="O185" s="299"/>
      <c r="P185" s="299"/>
      <c r="Q185" s="299"/>
      <c r="R185" s="300"/>
      <c r="S185" s="295" t="e">
        <f>VLOOKUP($M185,'詳細品目コード2027～'!$A$1:$C$959,'詳細品目コード2027～'!B$1,FALSE)</f>
        <v>#N/A</v>
      </c>
      <c r="T185" s="295"/>
      <c r="U185" s="295"/>
      <c r="V185" s="295"/>
      <c r="W185" s="295"/>
      <c r="X185" s="295"/>
      <c r="Y185" s="295"/>
      <c r="Z185" s="295"/>
      <c r="AA185" s="296"/>
      <c r="AB185" s="297"/>
      <c r="AC185" s="45"/>
      <c r="AD185" s="45"/>
      <c r="AE185" s="45"/>
      <c r="AF185" s="45"/>
      <c r="AG185" s="45"/>
      <c r="AH185" s="45"/>
      <c r="AI185" s="45"/>
      <c r="AJ185" s="45"/>
      <c r="AK185" s="45"/>
      <c r="AL185" s="45"/>
      <c r="AM185" s="46" t="e">
        <f>VLOOKUP($M185,'詳細品目コード2027～'!$A$1:$C$959,'詳細品目コード2027～'!C$1,FALSE)</f>
        <v>#N/A</v>
      </c>
    </row>
    <row r="186" spans="2:39" ht="24.9" customHeight="1">
      <c r="B186" s="43">
        <v>176</v>
      </c>
      <c r="C186" s="304" t="e">
        <f>VLOOKUP($M186,'品目コードの紐づけ2027～'!$A$1:$D$959,'品目コードの紐づけ2027～'!C$1,FALSE)</f>
        <v>#N/A</v>
      </c>
      <c r="D186" s="304"/>
      <c r="E186" s="304"/>
      <c r="F186" s="305"/>
      <c r="G186" s="301" t="e">
        <f>VLOOKUP($M186,'品目コードの紐づけ2027～'!$A$1:$D$959,'品目コードの紐づけ2027～'!D$1,FALSE)</f>
        <v>#N/A</v>
      </c>
      <c r="H186" s="302"/>
      <c r="I186" s="302"/>
      <c r="J186" s="302"/>
      <c r="K186" s="302"/>
      <c r="L186" s="303"/>
      <c r="M186" s="298"/>
      <c r="N186" s="299"/>
      <c r="O186" s="299"/>
      <c r="P186" s="299"/>
      <c r="Q186" s="299"/>
      <c r="R186" s="300"/>
      <c r="S186" s="295" t="e">
        <f>VLOOKUP($M186,'詳細品目コード2027～'!$A$1:$C$959,'詳細品目コード2027～'!B$1,FALSE)</f>
        <v>#N/A</v>
      </c>
      <c r="T186" s="295"/>
      <c r="U186" s="295"/>
      <c r="V186" s="295"/>
      <c r="W186" s="295"/>
      <c r="X186" s="295"/>
      <c r="Y186" s="295"/>
      <c r="Z186" s="295"/>
      <c r="AA186" s="296"/>
      <c r="AB186" s="297"/>
      <c r="AC186" s="45"/>
      <c r="AD186" s="45"/>
      <c r="AE186" s="45"/>
      <c r="AF186" s="45"/>
      <c r="AG186" s="45"/>
      <c r="AH186" s="45"/>
      <c r="AI186" s="45"/>
      <c r="AJ186" s="45"/>
      <c r="AK186" s="45"/>
      <c r="AL186" s="45"/>
      <c r="AM186" s="46" t="e">
        <f>VLOOKUP($M186,'詳細品目コード2027～'!$A$1:$C$959,'詳細品目コード2027～'!C$1,FALSE)</f>
        <v>#N/A</v>
      </c>
    </row>
    <row r="187" spans="2:39" ht="24.9" customHeight="1">
      <c r="B187" s="43">
        <v>177</v>
      </c>
      <c r="C187" s="304" t="e">
        <f>VLOOKUP($M187,'品目コードの紐づけ2027～'!$A$1:$D$959,'品目コードの紐づけ2027～'!C$1,FALSE)</f>
        <v>#N/A</v>
      </c>
      <c r="D187" s="304"/>
      <c r="E187" s="304"/>
      <c r="F187" s="305"/>
      <c r="G187" s="301" t="e">
        <f>VLOOKUP($M187,'品目コードの紐づけ2027～'!$A$1:$D$959,'品目コードの紐づけ2027～'!D$1,FALSE)</f>
        <v>#N/A</v>
      </c>
      <c r="H187" s="302"/>
      <c r="I187" s="302"/>
      <c r="J187" s="302"/>
      <c r="K187" s="302"/>
      <c r="L187" s="303"/>
      <c r="M187" s="298"/>
      <c r="N187" s="299"/>
      <c r="O187" s="299"/>
      <c r="P187" s="299"/>
      <c r="Q187" s="299"/>
      <c r="R187" s="300"/>
      <c r="S187" s="295" t="e">
        <f>VLOOKUP($M187,'詳細品目コード2027～'!$A$1:$C$959,'詳細品目コード2027～'!B$1,FALSE)</f>
        <v>#N/A</v>
      </c>
      <c r="T187" s="295"/>
      <c r="U187" s="295"/>
      <c r="V187" s="295"/>
      <c r="W187" s="295"/>
      <c r="X187" s="295"/>
      <c r="Y187" s="295"/>
      <c r="Z187" s="295"/>
      <c r="AA187" s="296"/>
      <c r="AB187" s="297"/>
      <c r="AC187" s="45"/>
      <c r="AD187" s="45"/>
      <c r="AE187" s="45"/>
      <c r="AF187" s="45"/>
      <c r="AG187" s="45"/>
      <c r="AH187" s="45"/>
      <c r="AI187" s="45"/>
      <c r="AJ187" s="45"/>
      <c r="AK187" s="45"/>
      <c r="AL187" s="45"/>
      <c r="AM187" s="46" t="e">
        <f>VLOOKUP($M187,'詳細品目コード2027～'!$A$1:$C$959,'詳細品目コード2027～'!C$1,FALSE)</f>
        <v>#N/A</v>
      </c>
    </row>
    <row r="188" spans="2:39" ht="24.9" customHeight="1">
      <c r="B188" s="43">
        <v>178</v>
      </c>
      <c r="C188" s="304" t="e">
        <f>VLOOKUP($M188,'品目コードの紐づけ2027～'!$A$1:$D$959,'品目コードの紐づけ2027～'!C$1,FALSE)</f>
        <v>#N/A</v>
      </c>
      <c r="D188" s="304"/>
      <c r="E188" s="304"/>
      <c r="F188" s="305"/>
      <c r="G188" s="301" t="e">
        <f>VLOOKUP($M188,'品目コードの紐づけ2027～'!$A$1:$D$959,'品目コードの紐づけ2027～'!D$1,FALSE)</f>
        <v>#N/A</v>
      </c>
      <c r="H188" s="302"/>
      <c r="I188" s="302"/>
      <c r="J188" s="302"/>
      <c r="K188" s="302"/>
      <c r="L188" s="303"/>
      <c r="M188" s="298"/>
      <c r="N188" s="299"/>
      <c r="O188" s="299"/>
      <c r="P188" s="299"/>
      <c r="Q188" s="299"/>
      <c r="R188" s="300"/>
      <c r="S188" s="295" t="e">
        <f>VLOOKUP($M188,'詳細品目コード2027～'!$A$1:$C$959,'詳細品目コード2027～'!B$1,FALSE)</f>
        <v>#N/A</v>
      </c>
      <c r="T188" s="295"/>
      <c r="U188" s="295"/>
      <c r="V188" s="295"/>
      <c r="W188" s="295"/>
      <c r="X188" s="295"/>
      <c r="Y188" s="295"/>
      <c r="Z188" s="295"/>
      <c r="AA188" s="296"/>
      <c r="AB188" s="297"/>
      <c r="AC188" s="45"/>
      <c r="AD188" s="45"/>
      <c r="AE188" s="45"/>
      <c r="AF188" s="45"/>
      <c r="AG188" s="45"/>
      <c r="AH188" s="45"/>
      <c r="AI188" s="45"/>
      <c r="AJ188" s="45"/>
      <c r="AK188" s="45"/>
      <c r="AL188" s="45"/>
      <c r="AM188" s="46" t="e">
        <f>VLOOKUP($M188,'詳細品目コード2027～'!$A$1:$C$959,'詳細品目コード2027～'!C$1,FALSE)</f>
        <v>#N/A</v>
      </c>
    </row>
    <row r="189" spans="2:39" ht="24.9" customHeight="1">
      <c r="B189" s="43">
        <v>179</v>
      </c>
      <c r="C189" s="304" t="e">
        <f>VLOOKUP($M189,'品目コードの紐づけ2027～'!$A$1:$D$959,'品目コードの紐づけ2027～'!C$1,FALSE)</f>
        <v>#N/A</v>
      </c>
      <c r="D189" s="304"/>
      <c r="E189" s="304"/>
      <c r="F189" s="305"/>
      <c r="G189" s="301" t="e">
        <f>VLOOKUP($M189,'品目コードの紐づけ2027～'!$A$1:$D$959,'品目コードの紐づけ2027～'!D$1,FALSE)</f>
        <v>#N/A</v>
      </c>
      <c r="H189" s="302"/>
      <c r="I189" s="302"/>
      <c r="J189" s="302"/>
      <c r="K189" s="302"/>
      <c r="L189" s="303"/>
      <c r="M189" s="298"/>
      <c r="N189" s="299"/>
      <c r="O189" s="299"/>
      <c r="P189" s="299"/>
      <c r="Q189" s="299"/>
      <c r="R189" s="300"/>
      <c r="S189" s="295" t="e">
        <f>VLOOKUP($M189,'詳細品目コード2027～'!$A$1:$C$959,'詳細品目コード2027～'!B$1,FALSE)</f>
        <v>#N/A</v>
      </c>
      <c r="T189" s="295"/>
      <c r="U189" s="295"/>
      <c r="V189" s="295"/>
      <c r="W189" s="295"/>
      <c r="X189" s="295"/>
      <c r="Y189" s="295"/>
      <c r="Z189" s="295"/>
      <c r="AA189" s="296"/>
      <c r="AB189" s="297"/>
      <c r="AC189" s="45"/>
      <c r="AD189" s="45"/>
      <c r="AE189" s="45"/>
      <c r="AF189" s="45"/>
      <c r="AG189" s="45"/>
      <c r="AH189" s="45"/>
      <c r="AI189" s="45"/>
      <c r="AJ189" s="45"/>
      <c r="AK189" s="45"/>
      <c r="AL189" s="45"/>
      <c r="AM189" s="46" t="e">
        <f>VLOOKUP($M189,'詳細品目コード2027～'!$A$1:$C$959,'詳細品目コード2027～'!C$1,FALSE)</f>
        <v>#N/A</v>
      </c>
    </row>
    <row r="190" spans="2:39" ht="24.9" customHeight="1">
      <c r="B190" s="43">
        <v>180</v>
      </c>
      <c r="C190" s="304" t="e">
        <f>VLOOKUP($M190,'品目コードの紐づけ2027～'!$A$1:$D$959,'品目コードの紐づけ2027～'!C$1,FALSE)</f>
        <v>#N/A</v>
      </c>
      <c r="D190" s="304"/>
      <c r="E190" s="304"/>
      <c r="F190" s="305"/>
      <c r="G190" s="301" t="e">
        <f>VLOOKUP($M190,'品目コードの紐づけ2027～'!$A$1:$D$959,'品目コードの紐づけ2027～'!D$1,FALSE)</f>
        <v>#N/A</v>
      </c>
      <c r="H190" s="302"/>
      <c r="I190" s="302"/>
      <c r="J190" s="302"/>
      <c r="K190" s="302"/>
      <c r="L190" s="303"/>
      <c r="M190" s="298"/>
      <c r="N190" s="299"/>
      <c r="O190" s="299"/>
      <c r="P190" s="299"/>
      <c r="Q190" s="299"/>
      <c r="R190" s="300"/>
      <c r="S190" s="295" t="e">
        <f>VLOOKUP($M190,'詳細品目コード2027～'!$A$1:$C$959,'詳細品目コード2027～'!B$1,FALSE)</f>
        <v>#N/A</v>
      </c>
      <c r="T190" s="295"/>
      <c r="U190" s="295"/>
      <c r="V190" s="295"/>
      <c r="W190" s="295"/>
      <c r="X190" s="295"/>
      <c r="Y190" s="295"/>
      <c r="Z190" s="295"/>
      <c r="AA190" s="296"/>
      <c r="AB190" s="297"/>
      <c r="AC190" s="45"/>
      <c r="AD190" s="45"/>
      <c r="AE190" s="45"/>
      <c r="AF190" s="45"/>
      <c r="AG190" s="45"/>
      <c r="AH190" s="45"/>
      <c r="AI190" s="45"/>
      <c r="AJ190" s="45"/>
      <c r="AK190" s="45"/>
      <c r="AL190" s="45"/>
      <c r="AM190" s="46" t="e">
        <f>VLOOKUP($M190,'詳細品目コード2027～'!$A$1:$C$959,'詳細品目コード2027～'!C$1,FALSE)</f>
        <v>#N/A</v>
      </c>
    </row>
    <row r="191" spans="2:39" ht="24.9" customHeight="1">
      <c r="B191" s="43">
        <v>181</v>
      </c>
      <c r="C191" s="304" t="e">
        <f>VLOOKUP($M191,'品目コードの紐づけ2027～'!$A$1:$D$959,'品目コードの紐づけ2027～'!C$1,FALSE)</f>
        <v>#N/A</v>
      </c>
      <c r="D191" s="304"/>
      <c r="E191" s="304"/>
      <c r="F191" s="305"/>
      <c r="G191" s="301" t="e">
        <f>VLOOKUP($M191,'品目コードの紐づけ2027～'!$A$1:$D$959,'品目コードの紐づけ2027～'!D$1,FALSE)</f>
        <v>#N/A</v>
      </c>
      <c r="H191" s="302"/>
      <c r="I191" s="302"/>
      <c r="J191" s="302"/>
      <c r="K191" s="302"/>
      <c r="L191" s="303"/>
      <c r="M191" s="298"/>
      <c r="N191" s="299"/>
      <c r="O191" s="299"/>
      <c r="P191" s="299"/>
      <c r="Q191" s="299"/>
      <c r="R191" s="300"/>
      <c r="S191" s="295" t="e">
        <f>VLOOKUP($M191,'詳細品目コード2027～'!$A$1:$C$959,'詳細品目コード2027～'!B$1,FALSE)</f>
        <v>#N/A</v>
      </c>
      <c r="T191" s="295"/>
      <c r="U191" s="295"/>
      <c r="V191" s="295"/>
      <c r="W191" s="295"/>
      <c r="X191" s="295"/>
      <c r="Y191" s="295"/>
      <c r="Z191" s="295"/>
      <c r="AA191" s="296"/>
      <c r="AB191" s="297"/>
      <c r="AC191" s="45"/>
      <c r="AD191" s="45"/>
      <c r="AE191" s="45"/>
      <c r="AF191" s="45"/>
      <c r="AG191" s="45"/>
      <c r="AH191" s="45"/>
      <c r="AI191" s="45"/>
      <c r="AJ191" s="45"/>
      <c r="AK191" s="45"/>
      <c r="AL191" s="45"/>
      <c r="AM191" s="46" t="e">
        <f>VLOOKUP($M191,'詳細品目コード2027～'!$A$1:$C$959,'詳細品目コード2027～'!C$1,FALSE)</f>
        <v>#N/A</v>
      </c>
    </row>
    <row r="192" spans="2:39" ht="24.9" customHeight="1">
      <c r="B192" s="43">
        <v>182</v>
      </c>
      <c r="C192" s="304" t="e">
        <f>VLOOKUP($M192,'品目コードの紐づけ2027～'!$A$1:$D$959,'品目コードの紐づけ2027～'!C$1,FALSE)</f>
        <v>#N/A</v>
      </c>
      <c r="D192" s="304"/>
      <c r="E192" s="304"/>
      <c r="F192" s="305"/>
      <c r="G192" s="301" t="e">
        <f>VLOOKUP($M192,'品目コードの紐づけ2027～'!$A$1:$D$959,'品目コードの紐づけ2027～'!D$1,FALSE)</f>
        <v>#N/A</v>
      </c>
      <c r="H192" s="302"/>
      <c r="I192" s="302"/>
      <c r="J192" s="302"/>
      <c r="K192" s="302"/>
      <c r="L192" s="303"/>
      <c r="M192" s="298"/>
      <c r="N192" s="299"/>
      <c r="O192" s="299"/>
      <c r="P192" s="299"/>
      <c r="Q192" s="299"/>
      <c r="R192" s="300"/>
      <c r="S192" s="295" t="e">
        <f>VLOOKUP($M192,'詳細品目コード2027～'!$A$1:$C$959,'詳細品目コード2027～'!B$1,FALSE)</f>
        <v>#N/A</v>
      </c>
      <c r="T192" s="295"/>
      <c r="U192" s="295"/>
      <c r="V192" s="295"/>
      <c r="W192" s="295"/>
      <c r="X192" s="295"/>
      <c r="Y192" s="295"/>
      <c r="Z192" s="295"/>
      <c r="AA192" s="296"/>
      <c r="AB192" s="297"/>
      <c r="AC192" s="45"/>
      <c r="AD192" s="45"/>
      <c r="AE192" s="45"/>
      <c r="AF192" s="45"/>
      <c r="AG192" s="45"/>
      <c r="AH192" s="45"/>
      <c r="AI192" s="45"/>
      <c r="AJ192" s="45"/>
      <c r="AK192" s="45"/>
      <c r="AL192" s="45"/>
      <c r="AM192" s="46" t="e">
        <f>VLOOKUP($M192,'詳細品目コード2027～'!$A$1:$C$959,'詳細品目コード2027～'!C$1,FALSE)</f>
        <v>#N/A</v>
      </c>
    </row>
    <row r="193" spans="2:39" ht="24.9" customHeight="1">
      <c r="B193" s="43">
        <v>183</v>
      </c>
      <c r="C193" s="304" t="e">
        <f>VLOOKUP($M193,'品目コードの紐づけ2027～'!$A$1:$D$959,'品目コードの紐づけ2027～'!C$1,FALSE)</f>
        <v>#N/A</v>
      </c>
      <c r="D193" s="304"/>
      <c r="E193" s="304"/>
      <c r="F193" s="305"/>
      <c r="G193" s="301" t="e">
        <f>VLOOKUP($M193,'品目コードの紐づけ2027～'!$A$1:$D$959,'品目コードの紐づけ2027～'!D$1,FALSE)</f>
        <v>#N/A</v>
      </c>
      <c r="H193" s="302"/>
      <c r="I193" s="302"/>
      <c r="J193" s="302"/>
      <c r="K193" s="302"/>
      <c r="L193" s="303"/>
      <c r="M193" s="298"/>
      <c r="N193" s="299"/>
      <c r="O193" s="299"/>
      <c r="P193" s="299"/>
      <c r="Q193" s="299"/>
      <c r="R193" s="300"/>
      <c r="S193" s="295" t="e">
        <f>VLOOKUP($M193,'詳細品目コード2027～'!$A$1:$C$959,'詳細品目コード2027～'!B$1,FALSE)</f>
        <v>#N/A</v>
      </c>
      <c r="T193" s="295"/>
      <c r="U193" s="295"/>
      <c r="V193" s="295"/>
      <c r="W193" s="295"/>
      <c r="X193" s="295"/>
      <c r="Y193" s="295"/>
      <c r="Z193" s="295"/>
      <c r="AA193" s="296"/>
      <c r="AB193" s="297"/>
      <c r="AC193" s="45"/>
      <c r="AD193" s="45"/>
      <c r="AE193" s="45"/>
      <c r="AF193" s="45"/>
      <c r="AG193" s="45"/>
      <c r="AH193" s="45"/>
      <c r="AI193" s="45"/>
      <c r="AJ193" s="45"/>
      <c r="AK193" s="45"/>
      <c r="AL193" s="45"/>
      <c r="AM193" s="46" t="e">
        <f>VLOOKUP($M193,'詳細品目コード2027～'!$A$1:$C$959,'詳細品目コード2027～'!C$1,FALSE)</f>
        <v>#N/A</v>
      </c>
    </row>
    <row r="194" spans="2:39" ht="24.9" customHeight="1">
      <c r="B194" s="43">
        <v>184</v>
      </c>
      <c r="C194" s="304" t="e">
        <f>VLOOKUP($M194,'品目コードの紐づけ2027～'!$A$1:$D$959,'品目コードの紐づけ2027～'!C$1,FALSE)</f>
        <v>#N/A</v>
      </c>
      <c r="D194" s="304"/>
      <c r="E194" s="304"/>
      <c r="F194" s="305"/>
      <c r="G194" s="301" t="e">
        <f>VLOOKUP($M194,'品目コードの紐づけ2027～'!$A$1:$D$959,'品目コードの紐づけ2027～'!D$1,FALSE)</f>
        <v>#N/A</v>
      </c>
      <c r="H194" s="302"/>
      <c r="I194" s="302"/>
      <c r="J194" s="302"/>
      <c r="K194" s="302"/>
      <c r="L194" s="303"/>
      <c r="M194" s="298"/>
      <c r="N194" s="299"/>
      <c r="O194" s="299"/>
      <c r="P194" s="299"/>
      <c r="Q194" s="299"/>
      <c r="R194" s="300"/>
      <c r="S194" s="295" t="e">
        <f>VLOOKUP($M194,'詳細品目コード2027～'!$A$1:$C$959,'詳細品目コード2027～'!B$1,FALSE)</f>
        <v>#N/A</v>
      </c>
      <c r="T194" s="295"/>
      <c r="U194" s="295"/>
      <c r="V194" s="295"/>
      <c r="W194" s="295"/>
      <c r="X194" s="295"/>
      <c r="Y194" s="295"/>
      <c r="Z194" s="295"/>
      <c r="AA194" s="296"/>
      <c r="AB194" s="297"/>
      <c r="AC194" s="45"/>
      <c r="AD194" s="45"/>
      <c r="AE194" s="45"/>
      <c r="AF194" s="45"/>
      <c r="AG194" s="45"/>
      <c r="AH194" s="45"/>
      <c r="AI194" s="45"/>
      <c r="AJ194" s="45"/>
      <c r="AK194" s="45"/>
      <c r="AL194" s="45"/>
      <c r="AM194" s="46" t="e">
        <f>VLOOKUP($M194,'詳細品目コード2027～'!$A$1:$C$959,'詳細品目コード2027～'!C$1,FALSE)</f>
        <v>#N/A</v>
      </c>
    </row>
    <row r="195" spans="2:39" ht="24.9" customHeight="1">
      <c r="B195" s="43">
        <v>185</v>
      </c>
      <c r="C195" s="304" t="e">
        <f>VLOOKUP($M195,'品目コードの紐づけ2027～'!$A$1:$D$959,'品目コードの紐づけ2027～'!C$1,FALSE)</f>
        <v>#N/A</v>
      </c>
      <c r="D195" s="304"/>
      <c r="E195" s="304"/>
      <c r="F195" s="305"/>
      <c r="G195" s="301" t="e">
        <f>VLOOKUP($M195,'品目コードの紐づけ2027～'!$A$1:$D$959,'品目コードの紐づけ2027～'!D$1,FALSE)</f>
        <v>#N/A</v>
      </c>
      <c r="H195" s="302"/>
      <c r="I195" s="302"/>
      <c r="J195" s="302"/>
      <c r="K195" s="302"/>
      <c r="L195" s="303"/>
      <c r="M195" s="298"/>
      <c r="N195" s="299"/>
      <c r="O195" s="299"/>
      <c r="P195" s="299"/>
      <c r="Q195" s="299"/>
      <c r="R195" s="300"/>
      <c r="S195" s="295" t="e">
        <f>VLOOKUP($M195,'詳細品目コード2027～'!$A$1:$C$959,'詳細品目コード2027～'!B$1,FALSE)</f>
        <v>#N/A</v>
      </c>
      <c r="T195" s="295"/>
      <c r="U195" s="295"/>
      <c r="V195" s="295"/>
      <c r="W195" s="295"/>
      <c r="X195" s="295"/>
      <c r="Y195" s="295"/>
      <c r="Z195" s="295"/>
      <c r="AA195" s="296"/>
      <c r="AB195" s="297"/>
      <c r="AC195" s="45"/>
      <c r="AD195" s="45"/>
      <c r="AE195" s="45"/>
      <c r="AF195" s="45"/>
      <c r="AG195" s="45"/>
      <c r="AH195" s="45"/>
      <c r="AI195" s="45"/>
      <c r="AJ195" s="45"/>
      <c r="AK195" s="45"/>
      <c r="AL195" s="45"/>
      <c r="AM195" s="46" t="e">
        <f>VLOOKUP($M195,'詳細品目コード2027～'!$A$1:$C$959,'詳細品目コード2027～'!C$1,FALSE)</f>
        <v>#N/A</v>
      </c>
    </row>
    <row r="196" spans="2:39" ht="24.9" customHeight="1">
      <c r="B196" s="43">
        <v>186</v>
      </c>
      <c r="C196" s="304" t="e">
        <f>VLOOKUP($M196,'品目コードの紐づけ2027～'!$A$1:$D$959,'品目コードの紐づけ2027～'!C$1,FALSE)</f>
        <v>#N/A</v>
      </c>
      <c r="D196" s="304"/>
      <c r="E196" s="304"/>
      <c r="F196" s="305"/>
      <c r="G196" s="301" t="e">
        <f>VLOOKUP($M196,'品目コードの紐づけ2027～'!$A$1:$D$959,'品目コードの紐づけ2027～'!D$1,FALSE)</f>
        <v>#N/A</v>
      </c>
      <c r="H196" s="302"/>
      <c r="I196" s="302"/>
      <c r="J196" s="302"/>
      <c r="K196" s="302"/>
      <c r="L196" s="303"/>
      <c r="M196" s="298"/>
      <c r="N196" s="299"/>
      <c r="O196" s="299"/>
      <c r="P196" s="299"/>
      <c r="Q196" s="299"/>
      <c r="R196" s="300"/>
      <c r="S196" s="295" t="e">
        <f>VLOOKUP($M196,'詳細品目コード2027～'!$A$1:$C$959,'詳細品目コード2027～'!B$1,FALSE)</f>
        <v>#N/A</v>
      </c>
      <c r="T196" s="295"/>
      <c r="U196" s="295"/>
      <c r="V196" s="295"/>
      <c r="W196" s="295"/>
      <c r="X196" s="295"/>
      <c r="Y196" s="295"/>
      <c r="Z196" s="295"/>
      <c r="AA196" s="296"/>
      <c r="AB196" s="297"/>
      <c r="AC196" s="45"/>
      <c r="AD196" s="45"/>
      <c r="AE196" s="45"/>
      <c r="AF196" s="45"/>
      <c r="AG196" s="45"/>
      <c r="AH196" s="45"/>
      <c r="AI196" s="45"/>
      <c r="AJ196" s="45"/>
      <c r="AK196" s="45"/>
      <c r="AL196" s="45"/>
      <c r="AM196" s="46" t="e">
        <f>VLOOKUP($M196,'詳細品目コード2027～'!$A$1:$C$959,'詳細品目コード2027～'!C$1,FALSE)</f>
        <v>#N/A</v>
      </c>
    </row>
    <row r="197" spans="2:39" ht="24.9" customHeight="1">
      <c r="B197" s="43">
        <v>187</v>
      </c>
      <c r="C197" s="304" t="e">
        <f>VLOOKUP($M197,'品目コードの紐づけ2027～'!$A$1:$D$959,'品目コードの紐づけ2027～'!C$1,FALSE)</f>
        <v>#N/A</v>
      </c>
      <c r="D197" s="304"/>
      <c r="E197" s="304"/>
      <c r="F197" s="305"/>
      <c r="G197" s="301" t="e">
        <f>VLOOKUP($M197,'品目コードの紐づけ2027～'!$A$1:$D$959,'品目コードの紐づけ2027～'!D$1,FALSE)</f>
        <v>#N/A</v>
      </c>
      <c r="H197" s="302"/>
      <c r="I197" s="302"/>
      <c r="J197" s="302"/>
      <c r="K197" s="302"/>
      <c r="L197" s="303"/>
      <c r="M197" s="298"/>
      <c r="N197" s="299"/>
      <c r="O197" s="299"/>
      <c r="P197" s="299"/>
      <c r="Q197" s="299"/>
      <c r="R197" s="300"/>
      <c r="S197" s="295" t="e">
        <f>VLOOKUP($M197,'詳細品目コード2027～'!$A$1:$C$959,'詳細品目コード2027～'!B$1,FALSE)</f>
        <v>#N/A</v>
      </c>
      <c r="T197" s="295"/>
      <c r="U197" s="295"/>
      <c r="V197" s="295"/>
      <c r="W197" s="295"/>
      <c r="X197" s="295"/>
      <c r="Y197" s="295"/>
      <c r="Z197" s="295"/>
      <c r="AA197" s="296"/>
      <c r="AB197" s="297"/>
      <c r="AC197" s="45"/>
      <c r="AD197" s="45"/>
      <c r="AE197" s="45"/>
      <c r="AF197" s="45"/>
      <c r="AG197" s="45"/>
      <c r="AH197" s="45"/>
      <c r="AI197" s="45"/>
      <c r="AJ197" s="45"/>
      <c r="AK197" s="45"/>
      <c r="AL197" s="45"/>
      <c r="AM197" s="46" t="e">
        <f>VLOOKUP($M197,'詳細品目コード2027～'!$A$1:$C$959,'詳細品目コード2027～'!C$1,FALSE)</f>
        <v>#N/A</v>
      </c>
    </row>
    <row r="198" spans="2:39" ht="24.9" customHeight="1">
      <c r="B198" s="43">
        <v>188</v>
      </c>
      <c r="C198" s="304" t="e">
        <f>VLOOKUP($M198,'品目コードの紐づけ2027～'!$A$1:$D$959,'品目コードの紐づけ2027～'!C$1,FALSE)</f>
        <v>#N/A</v>
      </c>
      <c r="D198" s="304"/>
      <c r="E198" s="304"/>
      <c r="F198" s="305"/>
      <c r="G198" s="301" t="e">
        <f>VLOOKUP($M198,'品目コードの紐づけ2027～'!$A$1:$D$959,'品目コードの紐づけ2027～'!D$1,FALSE)</f>
        <v>#N/A</v>
      </c>
      <c r="H198" s="302"/>
      <c r="I198" s="302"/>
      <c r="J198" s="302"/>
      <c r="K198" s="302"/>
      <c r="L198" s="303"/>
      <c r="M198" s="298"/>
      <c r="N198" s="299"/>
      <c r="O198" s="299"/>
      <c r="P198" s="299"/>
      <c r="Q198" s="299"/>
      <c r="R198" s="300"/>
      <c r="S198" s="295" t="e">
        <f>VLOOKUP($M198,'詳細品目コード2027～'!$A$1:$C$959,'詳細品目コード2027～'!B$1,FALSE)</f>
        <v>#N/A</v>
      </c>
      <c r="T198" s="295"/>
      <c r="U198" s="295"/>
      <c r="V198" s="295"/>
      <c r="W198" s="295"/>
      <c r="X198" s="295"/>
      <c r="Y198" s="295"/>
      <c r="Z198" s="295"/>
      <c r="AA198" s="296"/>
      <c r="AB198" s="297"/>
      <c r="AC198" s="45"/>
      <c r="AD198" s="45"/>
      <c r="AE198" s="45"/>
      <c r="AF198" s="45"/>
      <c r="AG198" s="45"/>
      <c r="AH198" s="45"/>
      <c r="AI198" s="45"/>
      <c r="AJ198" s="45"/>
      <c r="AK198" s="45"/>
      <c r="AL198" s="45"/>
      <c r="AM198" s="46" t="e">
        <f>VLOOKUP($M198,'詳細品目コード2027～'!$A$1:$C$959,'詳細品目コード2027～'!C$1,FALSE)</f>
        <v>#N/A</v>
      </c>
    </row>
    <row r="199" spans="2:39" ht="24.9" customHeight="1">
      <c r="B199" s="43">
        <v>189</v>
      </c>
      <c r="C199" s="304" t="e">
        <f>VLOOKUP($M199,'品目コードの紐づけ2027～'!$A$1:$D$959,'品目コードの紐づけ2027～'!C$1,FALSE)</f>
        <v>#N/A</v>
      </c>
      <c r="D199" s="304"/>
      <c r="E199" s="304"/>
      <c r="F199" s="305"/>
      <c r="G199" s="301" t="e">
        <f>VLOOKUP($M199,'品目コードの紐づけ2027～'!$A$1:$D$959,'品目コードの紐づけ2027～'!D$1,FALSE)</f>
        <v>#N/A</v>
      </c>
      <c r="H199" s="302"/>
      <c r="I199" s="302"/>
      <c r="J199" s="302"/>
      <c r="K199" s="302"/>
      <c r="L199" s="303"/>
      <c r="M199" s="298"/>
      <c r="N199" s="299"/>
      <c r="O199" s="299"/>
      <c r="P199" s="299"/>
      <c r="Q199" s="299"/>
      <c r="R199" s="300"/>
      <c r="S199" s="295" t="e">
        <f>VLOOKUP($M199,'詳細品目コード2027～'!$A$1:$C$959,'詳細品目コード2027～'!B$1,FALSE)</f>
        <v>#N/A</v>
      </c>
      <c r="T199" s="295"/>
      <c r="U199" s="295"/>
      <c r="V199" s="295"/>
      <c r="W199" s="295"/>
      <c r="X199" s="295"/>
      <c r="Y199" s="295"/>
      <c r="Z199" s="295"/>
      <c r="AA199" s="296"/>
      <c r="AB199" s="297"/>
      <c r="AC199" s="45"/>
      <c r="AD199" s="45"/>
      <c r="AE199" s="45"/>
      <c r="AF199" s="45"/>
      <c r="AG199" s="45"/>
      <c r="AH199" s="45"/>
      <c r="AI199" s="45"/>
      <c r="AJ199" s="45"/>
      <c r="AK199" s="45"/>
      <c r="AL199" s="45"/>
      <c r="AM199" s="46" t="e">
        <f>VLOOKUP($M199,'詳細品目コード2027～'!$A$1:$C$959,'詳細品目コード2027～'!C$1,FALSE)</f>
        <v>#N/A</v>
      </c>
    </row>
    <row r="200" spans="2:39" ht="24.9" customHeight="1">
      <c r="B200" s="43">
        <v>190</v>
      </c>
      <c r="C200" s="304" t="e">
        <f>VLOOKUP($M200,'品目コードの紐づけ2027～'!$A$1:$D$959,'品目コードの紐づけ2027～'!C$1,FALSE)</f>
        <v>#N/A</v>
      </c>
      <c r="D200" s="304"/>
      <c r="E200" s="304"/>
      <c r="F200" s="305"/>
      <c r="G200" s="301" t="e">
        <f>VLOOKUP($M200,'品目コードの紐づけ2027～'!$A$1:$D$959,'品目コードの紐づけ2027～'!D$1,FALSE)</f>
        <v>#N/A</v>
      </c>
      <c r="H200" s="302"/>
      <c r="I200" s="302"/>
      <c r="J200" s="302"/>
      <c r="K200" s="302"/>
      <c r="L200" s="303"/>
      <c r="M200" s="298"/>
      <c r="N200" s="299"/>
      <c r="O200" s="299"/>
      <c r="P200" s="299"/>
      <c r="Q200" s="299"/>
      <c r="R200" s="300"/>
      <c r="S200" s="295" t="e">
        <f>VLOOKUP($M200,'詳細品目コード2027～'!$A$1:$C$959,'詳細品目コード2027～'!B$1,FALSE)</f>
        <v>#N/A</v>
      </c>
      <c r="T200" s="295"/>
      <c r="U200" s="295"/>
      <c r="V200" s="295"/>
      <c r="W200" s="295"/>
      <c r="X200" s="295"/>
      <c r="Y200" s="295"/>
      <c r="Z200" s="295"/>
      <c r="AA200" s="296"/>
      <c r="AB200" s="297"/>
      <c r="AC200" s="45"/>
      <c r="AD200" s="45"/>
      <c r="AE200" s="45"/>
      <c r="AF200" s="45"/>
      <c r="AG200" s="45"/>
      <c r="AH200" s="45"/>
      <c r="AI200" s="45"/>
      <c r="AJ200" s="45"/>
      <c r="AK200" s="45"/>
      <c r="AL200" s="45"/>
      <c r="AM200" s="46" t="e">
        <f>VLOOKUP($M200,'詳細品目コード2027～'!$A$1:$C$959,'詳細品目コード2027～'!C$1,FALSE)</f>
        <v>#N/A</v>
      </c>
    </row>
    <row r="201" spans="2:39" ht="24.9" customHeight="1">
      <c r="B201" s="43">
        <v>191</v>
      </c>
      <c r="C201" s="304" t="e">
        <f>VLOOKUP($M201,'品目コードの紐づけ2027～'!$A$1:$D$959,'品目コードの紐づけ2027～'!C$1,FALSE)</f>
        <v>#N/A</v>
      </c>
      <c r="D201" s="304"/>
      <c r="E201" s="304"/>
      <c r="F201" s="305"/>
      <c r="G201" s="301" t="e">
        <f>VLOOKUP($M201,'品目コードの紐づけ2027～'!$A$1:$D$959,'品目コードの紐づけ2027～'!D$1,FALSE)</f>
        <v>#N/A</v>
      </c>
      <c r="H201" s="302"/>
      <c r="I201" s="302"/>
      <c r="J201" s="302"/>
      <c r="K201" s="302"/>
      <c r="L201" s="303"/>
      <c r="M201" s="298"/>
      <c r="N201" s="299"/>
      <c r="O201" s="299"/>
      <c r="P201" s="299"/>
      <c r="Q201" s="299"/>
      <c r="R201" s="300"/>
      <c r="S201" s="295" t="e">
        <f>VLOOKUP($M201,'詳細品目コード2027～'!$A$1:$C$959,'詳細品目コード2027～'!B$1,FALSE)</f>
        <v>#N/A</v>
      </c>
      <c r="T201" s="295"/>
      <c r="U201" s="295"/>
      <c r="V201" s="295"/>
      <c r="W201" s="295"/>
      <c r="X201" s="295"/>
      <c r="Y201" s="295"/>
      <c r="Z201" s="295"/>
      <c r="AA201" s="296"/>
      <c r="AB201" s="297"/>
      <c r="AC201" s="45"/>
      <c r="AD201" s="45"/>
      <c r="AE201" s="45"/>
      <c r="AF201" s="45"/>
      <c r="AG201" s="45"/>
      <c r="AH201" s="45"/>
      <c r="AI201" s="45"/>
      <c r="AJ201" s="45"/>
      <c r="AK201" s="45"/>
      <c r="AL201" s="45"/>
      <c r="AM201" s="46" t="e">
        <f>VLOOKUP($M201,'詳細品目コード2027～'!$A$1:$C$959,'詳細品目コード2027～'!C$1,FALSE)</f>
        <v>#N/A</v>
      </c>
    </row>
    <row r="202" spans="2:39" ht="24.9" customHeight="1">
      <c r="B202" s="43">
        <v>192</v>
      </c>
      <c r="C202" s="304" t="e">
        <f>VLOOKUP($M202,'品目コードの紐づけ2027～'!$A$1:$D$959,'品目コードの紐づけ2027～'!C$1,FALSE)</f>
        <v>#N/A</v>
      </c>
      <c r="D202" s="304"/>
      <c r="E202" s="304"/>
      <c r="F202" s="305"/>
      <c r="G202" s="301" t="e">
        <f>VLOOKUP($M202,'品目コードの紐づけ2027～'!$A$1:$D$959,'品目コードの紐づけ2027～'!D$1,FALSE)</f>
        <v>#N/A</v>
      </c>
      <c r="H202" s="302"/>
      <c r="I202" s="302"/>
      <c r="J202" s="302"/>
      <c r="K202" s="302"/>
      <c r="L202" s="303"/>
      <c r="M202" s="298"/>
      <c r="N202" s="299"/>
      <c r="O202" s="299"/>
      <c r="P202" s="299"/>
      <c r="Q202" s="299"/>
      <c r="R202" s="300"/>
      <c r="S202" s="295" t="e">
        <f>VLOOKUP($M202,'詳細品目コード2027～'!$A$1:$C$959,'詳細品目コード2027～'!B$1,FALSE)</f>
        <v>#N/A</v>
      </c>
      <c r="T202" s="295"/>
      <c r="U202" s="295"/>
      <c r="V202" s="295"/>
      <c r="W202" s="295"/>
      <c r="X202" s="295"/>
      <c r="Y202" s="295"/>
      <c r="Z202" s="295"/>
      <c r="AA202" s="296"/>
      <c r="AB202" s="297"/>
      <c r="AC202" s="45"/>
      <c r="AD202" s="45"/>
      <c r="AE202" s="45"/>
      <c r="AF202" s="45"/>
      <c r="AG202" s="45"/>
      <c r="AH202" s="45"/>
      <c r="AI202" s="45"/>
      <c r="AJ202" s="45"/>
      <c r="AK202" s="45"/>
      <c r="AL202" s="45"/>
      <c r="AM202" s="46" t="e">
        <f>VLOOKUP($M202,'詳細品目コード2027～'!$A$1:$C$959,'詳細品目コード2027～'!C$1,FALSE)</f>
        <v>#N/A</v>
      </c>
    </row>
    <row r="203" spans="2:39" ht="24.9" customHeight="1">
      <c r="B203" s="43">
        <v>193</v>
      </c>
      <c r="C203" s="304" t="e">
        <f>VLOOKUP($M203,'品目コードの紐づけ2027～'!$A$1:$D$959,'品目コードの紐づけ2027～'!C$1,FALSE)</f>
        <v>#N/A</v>
      </c>
      <c r="D203" s="304"/>
      <c r="E203" s="304"/>
      <c r="F203" s="305"/>
      <c r="G203" s="301" t="e">
        <f>VLOOKUP($M203,'品目コードの紐づけ2027～'!$A$1:$D$959,'品目コードの紐づけ2027～'!D$1,FALSE)</f>
        <v>#N/A</v>
      </c>
      <c r="H203" s="302"/>
      <c r="I203" s="302"/>
      <c r="J203" s="302"/>
      <c r="K203" s="302"/>
      <c r="L203" s="303"/>
      <c r="M203" s="298"/>
      <c r="N203" s="299"/>
      <c r="O203" s="299"/>
      <c r="P203" s="299"/>
      <c r="Q203" s="299"/>
      <c r="R203" s="300"/>
      <c r="S203" s="295" t="e">
        <f>VLOOKUP($M203,'詳細品目コード2027～'!$A$1:$C$959,'詳細品目コード2027～'!B$1,FALSE)</f>
        <v>#N/A</v>
      </c>
      <c r="T203" s="295"/>
      <c r="U203" s="295"/>
      <c r="V203" s="295"/>
      <c r="W203" s="295"/>
      <c r="X203" s="295"/>
      <c r="Y203" s="295"/>
      <c r="Z203" s="295"/>
      <c r="AA203" s="296"/>
      <c r="AB203" s="297"/>
      <c r="AC203" s="45"/>
      <c r="AD203" s="45"/>
      <c r="AE203" s="45"/>
      <c r="AF203" s="45"/>
      <c r="AG203" s="45"/>
      <c r="AH203" s="45"/>
      <c r="AI203" s="45"/>
      <c r="AJ203" s="45"/>
      <c r="AK203" s="45"/>
      <c r="AL203" s="45"/>
      <c r="AM203" s="46" t="e">
        <f>VLOOKUP($M203,'詳細品目コード2027～'!$A$1:$C$959,'詳細品目コード2027～'!C$1,FALSE)</f>
        <v>#N/A</v>
      </c>
    </row>
    <row r="204" spans="2:39" ht="24.9" customHeight="1">
      <c r="B204" s="43">
        <v>194</v>
      </c>
      <c r="C204" s="304" t="e">
        <f>VLOOKUP($M204,'品目コードの紐づけ2027～'!$A$1:$D$959,'品目コードの紐づけ2027～'!C$1,FALSE)</f>
        <v>#N/A</v>
      </c>
      <c r="D204" s="304"/>
      <c r="E204" s="304"/>
      <c r="F204" s="305"/>
      <c r="G204" s="301" t="e">
        <f>VLOOKUP($M204,'品目コードの紐づけ2027～'!$A$1:$D$959,'品目コードの紐づけ2027～'!D$1,FALSE)</f>
        <v>#N/A</v>
      </c>
      <c r="H204" s="302"/>
      <c r="I204" s="302"/>
      <c r="J204" s="302"/>
      <c r="K204" s="302"/>
      <c r="L204" s="303"/>
      <c r="M204" s="298"/>
      <c r="N204" s="299"/>
      <c r="O204" s="299"/>
      <c r="P204" s="299"/>
      <c r="Q204" s="299"/>
      <c r="R204" s="300"/>
      <c r="S204" s="295" t="e">
        <f>VLOOKUP($M204,'詳細品目コード2027～'!$A$1:$C$959,'詳細品目コード2027～'!B$1,FALSE)</f>
        <v>#N/A</v>
      </c>
      <c r="T204" s="295"/>
      <c r="U204" s="295"/>
      <c r="V204" s="295"/>
      <c r="W204" s="295"/>
      <c r="X204" s="295"/>
      <c r="Y204" s="295"/>
      <c r="Z204" s="295"/>
      <c r="AA204" s="296"/>
      <c r="AB204" s="297"/>
      <c r="AC204" s="45"/>
      <c r="AD204" s="45"/>
      <c r="AE204" s="45"/>
      <c r="AF204" s="45"/>
      <c r="AG204" s="45"/>
      <c r="AH204" s="45"/>
      <c r="AI204" s="45"/>
      <c r="AJ204" s="45"/>
      <c r="AK204" s="45"/>
      <c r="AL204" s="45"/>
      <c r="AM204" s="46" t="e">
        <f>VLOOKUP($M204,'詳細品目コード2027～'!$A$1:$C$959,'詳細品目コード2027～'!C$1,FALSE)</f>
        <v>#N/A</v>
      </c>
    </row>
    <row r="205" spans="2:39" ht="24.9" customHeight="1">
      <c r="B205" s="43">
        <v>195</v>
      </c>
      <c r="C205" s="304" t="e">
        <f>VLOOKUP($M205,'品目コードの紐づけ2027～'!$A$1:$D$959,'品目コードの紐づけ2027～'!C$1,FALSE)</f>
        <v>#N/A</v>
      </c>
      <c r="D205" s="304"/>
      <c r="E205" s="304"/>
      <c r="F205" s="305"/>
      <c r="G205" s="301" t="e">
        <f>VLOOKUP($M205,'品目コードの紐づけ2027～'!$A$1:$D$959,'品目コードの紐づけ2027～'!D$1,FALSE)</f>
        <v>#N/A</v>
      </c>
      <c r="H205" s="302"/>
      <c r="I205" s="302"/>
      <c r="J205" s="302"/>
      <c r="K205" s="302"/>
      <c r="L205" s="303"/>
      <c r="M205" s="298"/>
      <c r="N205" s="299"/>
      <c r="O205" s="299"/>
      <c r="P205" s="299"/>
      <c r="Q205" s="299"/>
      <c r="R205" s="300"/>
      <c r="S205" s="295" t="e">
        <f>VLOOKUP($M205,'詳細品目コード2027～'!$A$1:$C$959,'詳細品目コード2027～'!B$1,FALSE)</f>
        <v>#N/A</v>
      </c>
      <c r="T205" s="295"/>
      <c r="U205" s="295"/>
      <c r="V205" s="295"/>
      <c r="W205" s="295"/>
      <c r="X205" s="295"/>
      <c r="Y205" s="295"/>
      <c r="Z205" s="295"/>
      <c r="AA205" s="296"/>
      <c r="AB205" s="297"/>
      <c r="AC205" s="45"/>
      <c r="AD205" s="45"/>
      <c r="AE205" s="45"/>
      <c r="AF205" s="45"/>
      <c r="AG205" s="45"/>
      <c r="AH205" s="45"/>
      <c r="AI205" s="45"/>
      <c r="AJ205" s="45"/>
      <c r="AK205" s="45"/>
      <c r="AL205" s="45"/>
      <c r="AM205" s="46" t="e">
        <f>VLOOKUP($M205,'詳細品目コード2027～'!$A$1:$C$959,'詳細品目コード2027～'!C$1,FALSE)</f>
        <v>#N/A</v>
      </c>
    </row>
    <row r="206" spans="2:39" ht="24.9" customHeight="1">
      <c r="B206" s="43">
        <v>196</v>
      </c>
      <c r="C206" s="304" t="e">
        <f>VLOOKUP($M206,'品目コードの紐づけ2027～'!$A$1:$D$959,'品目コードの紐づけ2027～'!C$1,FALSE)</f>
        <v>#N/A</v>
      </c>
      <c r="D206" s="304"/>
      <c r="E206" s="304"/>
      <c r="F206" s="305"/>
      <c r="G206" s="301" t="e">
        <f>VLOOKUP($M206,'品目コードの紐づけ2027～'!$A$1:$D$959,'品目コードの紐づけ2027～'!D$1,FALSE)</f>
        <v>#N/A</v>
      </c>
      <c r="H206" s="302"/>
      <c r="I206" s="302"/>
      <c r="J206" s="302"/>
      <c r="K206" s="302"/>
      <c r="L206" s="303"/>
      <c r="M206" s="298"/>
      <c r="N206" s="299"/>
      <c r="O206" s="299"/>
      <c r="P206" s="299"/>
      <c r="Q206" s="299"/>
      <c r="R206" s="300"/>
      <c r="S206" s="295" t="e">
        <f>VLOOKUP($M206,'詳細品目コード2027～'!$A$1:$C$959,'詳細品目コード2027～'!B$1,FALSE)</f>
        <v>#N/A</v>
      </c>
      <c r="T206" s="295"/>
      <c r="U206" s="295"/>
      <c r="V206" s="295"/>
      <c r="W206" s="295"/>
      <c r="X206" s="295"/>
      <c r="Y206" s="295"/>
      <c r="Z206" s="295"/>
      <c r="AA206" s="296"/>
      <c r="AB206" s="297"/>
      <c r="AC206" s="45"/>
      <c r="AD206" s="45"/>
      <c r="AE206" s="45"/>
      <c r="AF206" s="45"/>
      <c r="AG206" s="45"/>
      <c r="AH206" s="45"/>
      <c r="AI206" s="45"/>
      <c r="AJ206" s="45"/>
      <c r="AK206" s="45"/>
      <c r="AL206" s="45"/>
      <c r="AM206" s="46" t="e">
        <f>VLOOKUP($M206,'詳細品目コード2027～'!$A$1:$C$959,'詳細品目コード2027～'!C$1,FALSE)</f>
        <v>#N/A</v>
      </c>
    </row>
    <row r="207" spans="2:39" ht="24.9" customHeight="1">
      <c r="B207" s="43">
        <v>197</v>
      </c>
      <c r="C207" s="304" t="e">
        <f>VLOOKUP($M207,'品目コードの紐づけ2027～'!$A$1:$D$959,'品目コードの紐づけ2027～'!C$1,FALSE)</f>
        <v>#N/A</v>
      </c>
      <c r="D207" s="304"/>
      <c r="E207" s="304"/>
      <c r="F207" s="305"/>
      <c r="G207" s="301" t="e">
        <f>VLOOKUP($M207,'品目コードの紐づけ2027～'!$A$1:$D$959,'品目コードの紐づけ2027～'!D$1,FALSE)</f>
        <v>#N/A</v>
      </c>
      <c r="H207" s="302"/>
      <c r="I207" s="302"/>
      <c r="J207" s="302"/>
      <c r="K207" s="302"/>
      <c r="L207" s="303"/>
      <c r="M207" s="298"/>
      <c r="N207" s="299"/>
      <c r="O207" s="299"/>
      <c r="P207" s="299"/>
      <c r="Q207" s="299"/>
      <c r="R207" s="300"/>
      <c r="S207" s="295" t="e">
        <f>VLOOKUP($M207,'詳細品目コード2027～'!$A$1:$C$959,'詳細品目コード2027～'!B$1,FALSE)</f>
        <v>#N/A</v>
      </c>
      <c r="T207" s="295"/>
      <c r="U207" s="295"/>
      <c r="V207" s="295"/>
      <c r="W207" s="295"/>
      <c r="X207" s="295"/>
      <c r="Y207" s="295"/>
      <c r="Z207" s="295"/>
      <c r="AA207" s="296"/>
      <c r="AB207" s="297"/>
      <c r="AC207" s="45"/>
      <c r="AD207" s="45"/>
      <c r="AE207" s="45"/>
      <c r="AF207" s="45"/>
      <c r="AG207" s="45"/>
      <c r="AH207" s="45"/>
      <c r="AI207" s="45"/>
      <c r="AJ207" s="45"/>
      <c r="AK207" s="45"/>
      <c r="AL207" s="45"/>
      <c r="AM207" s="46" t="e">
        <f>VLOOKUP($M207,'詳細品目コード2027～'!$A$1:$C$959,'詳細品目コード2027～'!C$1,FALSE)</f>
        <v>#N/A</v>
      </c>
    </row>
    <row r="208" spans="2:39" ht="24.9" customHeight="1">
      <c r="B208" s="43">
        <v>198</v>
      </c>
      <c r="C208" s="304" t="e">
        <f>VLOOKUP($M208,'品目コードの紐づけ2027～'!$A$1:$D$959,'品目コードの紐づけ2027～'!C$1,FALSE)</f>
        <v>#N/A</v>
      </c>
      <c r="D208" s="304"/>
      <c r="E208" s="304"/>
      <c r="F208" s="305"/>
      <c r="G208" s="301" t="e">
        <f>VLOOKUP($M208,'品目コードの紐づけ2027～'!$A$1:$D$959,'品目コードの紐づけ2027～'!D$1,FALSE)</f>
        <v>#N/A</v>
      </c>
      <c r="H208" s="302"/>
      <c r="I208" s="302"/>
      <c r="J208" s="302"/>
      <c r="K208" s="302"/>
      <c r="L208" s="303"/>
      <c r="M208" s="298"/>
      <c r="N208" s="299"/>
      <c r="O208" s="299"/>
      <c r="P208" s="299"/>
      <c r="Q208" s="299"/>
      <c r="R208" s="300"/>
      <c r="S208" s="295" t="e">
        <f>VLOOKUP($M208,'詳細品目コード2027～'!$A$1:$C$959,'詳細品目コード2027～'!B$1,FALSE)</f>
        <v>#N/A</v>
      </c>
      <c r="T208" s="295"/>
      <c r="U208" s="295"/>
      <c r="V208" s="295"/>
      <c r="W208" s="295"/>
      <c r="X208" s="295"/>
      <c r="Y208" s="295"/>
      <c r="Z208" s="295"/>
      <c r="AA208" s="296"/>
      <c r="AB208" s="297"/>
      <c r="AC208" s="45"/>
      <c r="AD208" s="45"/>
      <c r="AE208" s="45"/>
      <c r="AF208" s="45"/>
      <c r="AG208" s="45"/>
      <c r="AH208" s="45"/>
      <c r="AI208" s="45"/>
      <c r="AJ208" s="45"/>
      <c r="AK208" s="45"/>
      <c r="AL208" s="45"/>
      <c r="AM208" s="46" t="e">
        <f>VLOOKUP($M208,'詳細品目コード2027～'!$A$1:$C$959,'詳細品目コード2027～'!C$1,FALSE)</f>
        <v>#N/A</v>
      </c>
    </row>
    <row r="209" spans="2:39" ht="24.9" customHeight="1">
      <c r="B209" s="43">
        <v>199</v>
      </c>
      <c r="C209" s="304" t="e">
        <f>VLOOKUP($M209,'品目コードの紐づけ2027～'!$A$1:$D$959,'品目コードの紐づけ2027～'!C$1,FALSE)</f>
        <v>#N/A</v>
      </c>
      <c r="D209" s="304"/>
      <c r="E209" s="304"/>
      <c r="F209" s="305"/>
      <c r="G209" s="301" t="e">
        <f>VLOOKUP($M209,'品目コードの紐づけ2027～'!$A$1:$D$959,'品目コードの紐づけ2027～'!D$1,FALSE)</f>
        <v>#N/A</v>
      </c>
      <c r="H209" s="302"/>
      <c r="I209" s="302"/>
      <c r="J209" s="302"/>
      <c r="K209" s="302"/>
      <c r="L209" s="303"/>
      <c r="M209" s="298"/>
      <c r="N209" s="299"/>
      <c r="O209" s="299"/>
      <c r="P209" s="299"/>
      <c r="Q209" s="299"/>
      <c r="R209" s="300"/>
      <c r="S209" s="295" t="e">
        <f>VLOOKUP($M209,'詳細品目コード2027～'!$A$1:$C$959,'詳細品目コード2027～'!B$1,FALSE)</f>
        <v>#N/A</v>
      </c>
      <c r="T209" s="295"/>
      <c r="U209" s="295"/>
      <c r="V209" s="295"/>
      <c r="W209" s="295"/>
      <c r="X209" s="295"/>
      <c r="Y209" s="295"/>
      <c r="Z209" s="295"/>
      <c r="AA209" s="296"/>
      <c r="AB209" s="297"/>
      <c r="AC209" s="45"/>
      <c r="AD209" s="45"/>
      <c r="AE209" s="45"/>
      <c r="AF209" s="45"/>
      <c r="AG209" s="45"/>
      <c r="AH209" s="45"/>
      <c r="AI209" s="45"/>
      <c r="AJ209" s="45"/>
      <c r="AK209" s="45"/>
      <c r="AL209" s="45"/>
      <c r="AM209" s="46" t="e">
        <f>VLOOKUP($M209,'詳細品目コード2027～'!$A$1:$C$959,'詳細品目コード2027～'!C$1,FALSE)</f>
        <v>#N/A</v>
      </c>
    </row>
    <row r="210" spans="2:39" ht="24.9" customHeight="1">
      <c r="B210" s="43">
        <v>200</v>
      </c>
      <c r="C210" s="304" t="e">
        <f>VLOOKUP($M210,'品目コードの紐づけ2027～'!$A$1:$D$959,'品目コードの紐づけ2027～'!C$1,FALSE)</f>
        <v>#N/A</v>
      </c>
      <c r="D210" s="304"/>
      <c r="E210" s="304"/>
      <c r="F210" s="305"/>
      <c r="G210" s="301" t="e">
        <f>VLOOKUP($M210,'品目コードの紐づけ2027～'!$A$1:$D$959,'品目コードの紐づけ2027～'!D$1,FALSE)</f>
        <v>#N/A</v>
      </c>
      <c r="H210" s="302"/>
      <c r="I210" s="302"/>
      <c r="J210" s="302"/>
      <c r="K210" s="302"/>
      <c r="L210" s="303"/>
      <c r="M210" s="298"/>
      <c r="N210" s="299"/>
      <c r="O210" s="299"/>
      <c r="P210" s="299"/>
      <c r="Q210" s="299"/>
      <c r="R210" s="300"/>
      <c r="S210" s="295" t="e">
        <f>VLOOKUP($M210,'詳細品目コード2027～'!$A$1:$C$959,'詳細品目コード2027～'!B$1,FALSE)</f>
        <v>#N/A</v>
      </c>
      <c r="T210" s="295"/>
      <c r="U210" s="295"/>
      <c r="V210" s="295"/>
      <c r="W210" s="295"/>
      <c r="X210" s="295"/>
      <c r="Y210" s="295"/>
      <c r="Z210" s="295"/>
      <c r="AA210" s="296"/>
      <c r="AB210" s="297"/>
      <c r="AC210" s="45"/>
      <c r="AD210" s="45"/>
      <c r="AE210" s="45"/>
      <c r="AF210" s="45"/>
      <c r="AG210" s="45"/>
      <c r="AH210" s="45"/>
      <c r="AI210" s="45"/>
      <c r="AJ210" s="45"/>
      <c r="AK210" s="45"/>
      <c r="AL210" s="45"/>
      <c r="AM210" s="46" t="e">
        <f>VLOOKUP($M210,'詳細品目コード2027～'!$A$1:$C$959,'詳細品目コード2027～'!C$1,FALSE)</f>
        <v>#N/A</v>
      </c>
    </row>
    <row r="211" spans="2:39" ht="24.9" customHeight="1">
      <c r="B211" s="43">
        <v>201</v>
      </c>
      <c r="C211" s="304" t="e">
        <f>VLOOKUP($M211,'品目コードの紐づけ2027～'!$A$1:$D$959,'品目コードの紐づけ2027～'!C$1,FALSE)</f>
        <v>#N/A</v>
      </c>
      <c r="D211" s="304"/>
      <c r="E211" s="304"/>
      <c r="F211" s="305"/>
      <c r="G211" s="301" t="e">
        <f>VLOOKUP($M211,'品目コードの紐づけ2027～'!$A$1:$D$959,'品目コードの紐づけ2027～'!D$1,FALSE)</f>
        <v>#N/A</v>
      </c>
      <c r="H211" s="302"/>
      <c r="I211" s="302"/>
      <c r="J211" s="302"/>
      <c r="K211" s="302"/>
      <c r="L211" s="303"/>
      <c r="M211" s="298"/>
      <c r="N211" s="299"/>
      <c r="O211" s="299"/>
      <c r="P211" s="299"/>
      <c r="Q211" s="299"/>
      <c r="R211" s="300"/>
      <c r="S211" s="295" t="e">
        <f>VLOOKUP($M211,'詳細品目コード2027～'!$A$1:$C$959,'詳細品目コード2027～'!B$1,FALSE)</f>
        <v>#N/A</v>
      </c>
      <c r="T211" s="295"/>
      <c r="U211" s="295"/>
      <c r="V211" s="295"/>
      <c r="W211" s="295"/>
      <c r="X211" s="295"/>
      <c r="Y211" s="295"/>
      <c r="Z211" s="295"/>
      <c r="AA211" s="296"/>
      <c r="AB211" s="297"/>
      <c r="AC211" s="45"/>
      <c r="AD211" s="45"/>
      <c r="AE211" s="45"/>
      <c r="AF211" s="45"/>
      <c r="AG211" s="45"/>
      <c r="AH211" s="45"/>
      <c r="AI211" s="45"/>
      <c r="AJ211" s="45"/>
      <c r="AK211" s="45"/>
      <c r="AL211" s="45"/>
      <c r="AM211" s="46" t="e">
        <f>VLOOKUP($M211,'詳細品目コード2027～'!$A$1:$C$959,'詳細品目コード2027～'!C$1,FALSE)</f>
        <v>#N/A</v>
      </c>
    </row>
    <row r="212" spans="2:39" ht="24.9" customHeight="1">
      <c r="B212" s="43">
        <v>202</v>
      </c>
      <c r="C212" s="304" t="e">
        <f>VLOOKUP($M212,'品目コードの紐づけ2027～'!$A$1:$D$959,'品目コードの紐づけ2027～'!C$1,FALSE)</f>
        <v>#N/A</v>
      </c>
      <c r="D212" s="304"/>
      <c r="E212" s="304"/>
      <c r="F212" s="305"/>
      <c r="G212" s="301" t="e">
        <f>VLOOKUP($M212,'品目コードの紐づけ2027～'!$A$1:$D$959,'品目コードの紐づけ2027～'!D$1,FALSE)</f>
        <v>#N/A</v>
      </c>
      <c r="H212" s="302"/>
      <c r="I212" s="302"/>
      <c r="J212" s="302"/>
      <c r="K212" s="302"/>
      <c r="L212" s="303"/>
      <c r="M212" s="298"/>
      <c r="N212" s="299"/>
      <c r="O212" s="299"/>
      <c r="P212" s="299"/>
      <c r="Q212" s="299"/>
      <c r="R212" s="300"/>
      <c r="S212" s="295" t="e">
        <f>VLOOKUP($M212,'詳細品目コード2027～'!$A$1:$C$959,'詳細品目コード2027～'!B$1,FALSE)</f>
        <v>#N/A</v>
      </c>
      <c r="T212" s="295"/>
      <c r="U212" s="295"/>
      <c r="V212" s="295"/>
      <c r="W212" s="295"/>
      <c r="X212" s="295"/>
      <c r="Y212" s="295"/>
      <c r="Z212" s="295"/>
      <c r="AA212" s="296"/>
      <c r="AB212" s="297"/>
      <c r="AC212" s="45"/>
      <c r="AD212" s="45"/>
      <c r="AE212" s="45"/>
      <c r="AF212" s="45"/>
      <c r="AG212" s="45"/>
      <c r="AH212" s="45"/>
      <c r="AI212" s="45"/>
      <c r="AJ212" s="45"/>
      <c r="AK212" s="45"/>
      <c r="AL212" s="45"/>
      <c r="AM212" s="46" t="e">
        <f>VLOOKUP($M212,'詳細品目コード2027～'!$A$1:$C$959,'詳細品目コード2027～'!C$1,FALSE)</f>
        <v>#N/A</v>
      </c>
    </row>
    <row r="213" spans="2:39" ht="24.9" customHeight="1">
      <c r="B213" s="43">
        <v>203</v>
      </c>
      <c r="C213" s="304" t="e">
        <f>VLOOKUP($M213,'品目コードの紐づけ2027～'!$A$1:$D$959,'品目コードの紐づけ2027～'!C$1,FALSE)</f>
        <v>#N/A</v>
      </c>
      <c r="D213" s="304"/>
      <c r="E213" s="304"/>
      <c r="F213" s="305"/>
      <c r="G213" s="301" t="e">
        <f>VLOOKUP($M213,'品目コードの紐づけ2027～'!$A$1:$D$959,'品目コードの紐づけ2027～'!D$1,FALSE)</f>
        <v>#N/A</v>
      </c>
      <c r="H213" s="302"/>
      <c r="I213" s="302"/>
      <c r="J213" s="302"/>
      <c r="K213" s="302"/>
      <c r="L213" s="303"/>
      <c r="M213" s="298"/>
      <c r="N213" s="299"/>
      <c r="O213" s="299"/>
      <c r="P213" s="299"/>
      <c r="Q213" s="299"/>
      <c r="R213" s="300"/>
      <c r="S213" s="295" t="e">
        <f>VLOOKUP($M213,'詳細品目コード2027～'!$A$1:$C$959,'詳細品目コード2027～'!B$1,FALSE)</f>
        <v>#N/A</v>
      </c>
      <c r="T213" s="295"/>
      <c r="U213" s="295"/>
      <c r="V213" s="295"/>
      <c r="W213" s="295"/>
      <c r="X213" s="295"/>
      <c r="Y213" s="295"/>
      <c r="Z213" s="295"/>
      <c r="AA213" s="296"/>
      <c r="AB213" s="297"/>
      <c r="AC213" s="45"/>
      <c r="AD213" s="45"/>
      <c r="AE213" s="45"/>
      <c r="AF213" s="45"/>
      <c r="AG213" s="45"/>
      <c r="AH213" s="45"/>
      <c r="AI213" s="45"/>
      <c r="AJ213" s="45"/>
      <c r="AK213" s="45"/>
      <c r="AL213" s="45"/>
      <c r="AM213" s="46" t="e">
        <f>VLOOKUP($M213,'詳細品目コード2027～'!$A$1:$C$959,'詳細品目コード2027～'!C$1,FALSE)</f>
        <v>#N/A</v>
      </c>
    </row>
    <row r="214" spans="2:39" ht="24.9" customHeight="1">
      <c r="B214" s="43">
        <v>204</v>
      </c>
      <c r="C214" s="304" t="e">
        <f>VLOOKUP($M214,'品目コードの紐づけ2027～'!$A$1:$D$959,'品目コードの紐づけ2027～'!C$1,FALSE)</f>
        <v>#N/A</v>
      </c>
      <c r="D214" s="304"/>
      <c r="E214" s="304"/>
      <c r="F214" s="305"/>
      <c r="G214" s="301" t="e">
        <f>VLOOKUP($M214,'品目コードの紐づけ2027～'!$A$1:$D$959,'品目コードの紐づけ2027～'!D$1,FALSE)</f>
        <v>#N/A</v>
      </c>
      <c r="H214" s="302"/>
      <c r="I214" s="302"/>
      <c r="J214" s="302"/>
      <c r="K214" s="302"/>
      <c r="L214" s="303"/>
      <c r="M214" s="298"/>
      <c r="N214" s="299"/>
      <c r="O214" s="299"/>
      <c r="P214" s="299"/>
      <c r="Q214" s="299"/>
      <c r="R214" s="300"/>
      <c r="S214" s="295" t="e">
        <f>VLOOKUP($M214,'詳細品目コード2027～'!$A$1:$C$959,'詳細品目コード2027～'!B$1,FALSE)</f>
        <v>#N/A</v>
      </c>
      <c r="T214" s="295"/>
      <c r="U214" s="295"/>
      <c r="V214" s="295"/>
      <c r="W214" s="295"/>
      <c r="X214" s="295"/>
      <c r="Y214" s="295"/>
      <c r="Z214" s="295"/>
      <c r="AA214" s="296"/>
      <c r="AB214" s="297"/>
      <c r="AC214" s="45"/>
      <c r="AD214" s="45"/>
      <c r="AE214" s="45"/>
      <c r="AF214" s="45"/>
      <c r="AG214" s="45"/>
      <c r="AH214" s="45"/>
      <c r="AI214" s="45"/>
      <c r="AJ214" s="45"/>
      <c r="AK214" s="45"/>
      <c r="AL214" s="45"/>
      <c r="AM214" s="46" t="e">
        <f>VLOOKUP($M214,'詳細品目コード2027～'!$A$1:$C$959,'詳細品目コード2027～'!C$1,FALSE)</f>
        <v>#N/A</v>
      </c>
    </row>
    <row r="215" spans="2:39" ht="24.9" customHeight="1">
      <c r="B215" s="43">
        <v>205</v>
      </c>
      <c r="C215" s="304" t="e">
        <f>VLOOKUP($M215,'品目コードの紐づけ2027～'!$A$1:$D$959,'品目コードの紐づけ2027～'!C$1,FALSE)</f>
        <v>#N/A</v>
      </c>
      <c r="D215" s="304"/>
      <c r="E215" s="304"/>
      <c r="F215" s="305"/>
      <c r="G215" s="301" t="e">
        <f>VLOOKUP($M215,'品目コードの紐づけ2027～'!$A$1:$D$959,'品目コードの紐づけ2027～'!D$1,FALSE)</f>
        <v>#N/A</v>
      </c>
      <c r="H215" s="302"/>
      <c r="I215" s="302"/>
      <c r="J215" s="302"/>
      <c r="K215" s="302"/>
      <c r="L215" s="303"/>
      <c r="M215" s="298"/>
      <c r="N215" s="299"/>
      <c r="O215" s="299"/>
      <c r="P215" s="299"/>
      <c r="Q215" s="299"/>
      <c r="R215" s="300"/>
      <c r="S215" s="295" t="e">
        <f>VLOOKUP($M215,'詳細品目コード2027～'!$A$1:$C$959,'詳細品目コード2027～'!B$1,FALSE)</f>
        <v>#N/A</v>
      </c>
      <c r="T215" s="295"/>
      <c r="U215" s="295"/>
      <c r="V215" s="295"/>
      <c r="W215" s="295"/>
      <c r="X215" s="295"/>
      <c r="Y215" s="295"/>
      <c r="Z215" s="295"/>
      <c r="AA215" s="296"/>
      <c r="AB215" s="297"/>
      <c r="AC215" s="45"/>
      <c r="AD215" s="45"/>
      <c r="AE215" s="45"/>
      <c r="AF215" s="45"/>
      <c r="AG215" s="45"/>
      <c r="AH215" s="45"/>
      <c r="AI215" s="45"/>
      <c r="AJ215" s="45"/>
      <c r="AK215" s="45"/>
      <c r="AL215" s="45"/>
      <c r="AM215" s="46" t="e">
        <f>VLOOKUP($M215,'詳細品目コード2027～'!$A$1:$C$959,'詳細品目コード2027～'!C$1,FALSE)</f>
        <v>#N/A</v>
      </c>
    </row>
    <row r="216" spans="2:39" ht="24.9" customHeight="1">
      <c r="B216" s="43">
        <v>206</v>
      </c>
      <c r="C216" s="304" t="e">
        <f>VLOOKUP($M216,'品目コードの紐づけ2027～'!$A$1:$D$959,'品目コードの紐づけ2027～'!C$1,FALSE)</f>
        <v>#N/A</v>
      </c>
      <c r="D216" s="304"/>
      <c r="E216" s="304"/>
      <c r="F216" s="305"/>
      <c r="G216" s="301" t="e">
        <f>VLOOKUP($M216,'品目コードの紐づけ2027～'!$A$1:$D$959,'品目コードの紐づけ2027～'!D$1,FALSE)</f>
        <v>#N/A</v>
      </c>
      <c r="H216" s="302"/>
      <c r="I216" s="302"/>
      <c r="J216" s="302"/>
      <c r="K216" s="302"/>
      <c r="L216" s="303"/>
      <c r="M216" s="298"/>
      <c r="N216" s="299"/>
      <c r="O216" s="299"/>
      <c r="P216" s="299"/>
      <c r="Q216" s="299"/>
      <c r="R216" s="300"/>
      <c r="S216" s="295" t="e">
        <f>VLOOKUP($M216,'詳細品目コード2027～'!$A$1:$C$959,'詳細品目コード2027～'!B$1,FALSE)</f>
        <v>#N/A</v>
      </c>
      <c r="T216" s="295"/>
      <c r="U216" s="295"/>
      <c r="V216" s="295"/>
      <c r="W216" s="295"/>
      <c r="X216" s="295"/>
      <c r="Y216" s="295"/>
      <c r="Z216" s="295"/>
      <c r="AA216" s="296"/>
      <c r="AB216" s="297"/>
      <c r="AC216" s="45"/>
      <c r="AD216" s="45"/>
      <c r="AE216" s="45"/>
      <c r="AF216" s="45"/>
      <c r="AG216" s="45"/>
      <c r="AH216" s="45"/>
      <c r="AI216" s="45"/>
      <c r="AJ216" s="45"/>
      <c r="AK216" s="45"/>
      <c r="AL216" s="45"/>
      <c r="AM216" s="46" t="e">
        <f>VLOOKUP($M216,'詳細品目コード2027～'!$A$1:$C$959,'詳細品目コード2027～'!C$1,FALSE)</f>
        <v>#N/A</v>
      </c>
    </row>
    <row r="217" spans="2:39" ht="24.9" customHeight="1">
      <c r="B217" s="43">
        <v>207</v>
      </c>
      <c r="C217" s="304" t="e">
        <f>VLOOKUP($M217,'品目コードの紐づけ2027～'!$A$1:$D$959,'品目コードの紐づけ2027～'!C$1,FALSE)</f>
        <v>#N/A</v>
      </c>
      <c r="D217" s="304"/>
      <c r="E217" s="304"/>
      <c r="F217" s="305"/>
      <c r="G217" s="301" t="e">
        <f>VLOOKUP($M217,'品目コードの紐づけ2027～'!$A$1:$D$959,'品目コードの紐づけ2027～'!D$1,FALSE)</f>
        <v>#N/A</v>
      </c>
      <c r="H217" s="302"/>
      <c r="I217" s="302"/>
      <c r="J217" s="302"/>
      <c r="K217" s="302"/>
      <c r="L217" s="303"/>
      <c r="M217" s="298"/>
      <c r="N217" s="299"/>
      <c r="O217" s="299"/>
      <c r="P217" s="299"/>
      <c r="Q217" s="299"/>
      <c r="R217" s="300"/>
      <c r="S217" s="295" t="e">
        <f>VLOOKUP($M217,'詳細品目コード2027～'!$A$1:$C$959,'詳細品目コード2027～'!B$1,FALSE)</f>
        <v>#N/A</v>
      </c>
      <c r="T217" s="295"/>
      <c r="U217" s="295"/>
      <c r="V217" s="295"/>
      <c r="W217" s="295"/>
      <c r="X217" s="295"/>
      <c r="Y217" s="295"/>
      <c r="Z217" s="295"/>
      <c r="AA217" s="296"/>
      <c r="AB217" s="297"/>
      <c r="AC217" s="45"/>
      <c r="AD217" s="45"/>
      <c r="AE217" s="45"/>
      <c r="AF217" s="45"/>
      <c r="AG217" s="45"/>
      <c r="AH217" s="45"/>
      <c r="AI217" s="45"/>
      <c r="AJ217" s="45"/>
      <c r="AK217" s="45"/>
      <c r="AL217" s="45"/>
      <c r="AM217" s="46" t="e">
        <f>VLOOKUP($M217,'詳細品目コード2027～'!$A$1:$C$959,'詳細品目コード2027～'!C$1,FALSE)</f>
        <v>#N/A</v>
      </c>
    </row>
    <row r="218" spans="2:39" ht="24.9" customHeight="1">
      <c r="B218" s="43">
        <v>208</v>
      </c>
      <c r="C218" s="304" t="e">
        <f>VLOOKUP($M218,'品目コードの紐づけ2027～'!$A$1:$D$959,'品目コードの紐づけ2027～'!C$1,FALSE)</f>
        <v>#N/A</v>
      </c>
      <c r="D218" s="304"/>
      <c r="E218" s="304"/>
      <c r="F218" s="305"/>
      <c r="G218" s="301" t="e">
        <f>VLOOKUP($M218,'品目コードの紐づけ2027～'!$A$1:$D$959,'品目コードの紐づけ2027～'!D$1,FALSE)</f>
        <v>#N/A</v>
      </c>
      <c r="H218" s="302"/>
      <c r="I218" s="302"/>
      <c r="J218" s="302"/>
      <c r="K218" s="302"/>
      <c r="L218" s="303"/>
      <c r="M218" s="298"/>
      <c r="N218" s="299"/>
      <c r="O218" s="299"/>
      <c r="P218" s="299"/>
      <c r="Q218" s="299"/>
      <c r="R218" s="300"/>
      <c r="S218" s="295" t="e">
        <f>VLOOKUP($M218,'詳細品目コード2027～'!$A$1:$C$959,'詳細品目コード2027～'!B$1,FALSE)</f>
        <v>#N/A</v>
      </c>
      <c r="T218" s="295"/>
      <c r="U218" s="295"/>
      <c r="V218" s="295"/>
      <c r="W218" s="295"/>
      <c r="X218" s="295"/>
      <c r="Y218" s="295"/>
      <c r="Z218" s="295"/>
      <c r="AA218" s="296"/>
      <c r="AB218" s="297"/>
      <c r="AC218" s="45"/>
      <c r="AD218" s="45"/>
      <c r="AE218" s="45"/>
      <c r="AF218" s="45"/>
      <c r="AG218" s="45"/>
      <c r="AH218" s="45"/>
      <c r="AI218" s="45"/>
      <c r="AJ218" s="45"/>
      <c r="AK218" s="45"/>
      <c r="AL218" s="45"/>
      <c r="AM218" s="46" t="e">
        <f>VLOOKUP($M218,'詳細品目コード2027～'!$A$1:$C$959,'詳細品目コード2027～'!C$1,FALSE)</f>
        <v>#N/A</v>
      </c>
    </row>
    <row r="219" spans="2:39" ht="24.9" customHeight="1">
      <c r="B219" s="43">
        <v>209</v>
      </c>
      <c r="C219" s="304" t="e">
        <f>VLOOKUP($M219,'品目コードの紐づけ2027～'!$A$1:$D$959,'品目コードの紐づけ2027～'!C$1,FALSE)</f>
        <v>#N/A</v>
      </c>
      <c r="D219" s="304"/>
      <c r="E219" s="304"/>
      <c r="F219" s="305"/>
      <c r="G219" s="301" t="e">
        <f>VLOOKUP($M219,'品目コードの紐づけ2027～'!$A$1:$D$959,'品目コードの紐づけ2027～'!D$1,FALSE)</f>
        <v>#N/A</v>
      </c>
      <c r="H219" s="302"/>
      <c r="I219" s="302"/>
      <c r="J219" s="302"/>
      <c r="K219" s="302"/>
      <c r="L219" s="303"/>
      <c r="M219" s="298"/>
      <c r="N219" s="299"/>
      <c r="O219" s="299"/>
      <c r="P219" s="299"/>
      <c r="Q219" s="299"/>
      <c r="R219" s="300"/>
      <c r="S219" s="295" t="e">
        <f>VLOOKUP($M219,'詳細品目コード2027～'!$A$1:$C$959,'詳細品目コード2027～'!B$1,FALSE)</f>
        <v>#N/A</v>
      </c>
      <c r="T219" s="295"/>
      <c r="U219" s="295"/>
      <c r="V219" s="295"/>
      <c r="W219" s="295"/>
      <c r="X219" s="295"/>
      <c r="Y219" s="295"/>
      <c r="Z219" s="295"/>
      <c r="AA219" s="296"/>
      <c r="AB219" s="297"/>
      <c r="AC219" s="45"/>
      <c r="AD219" s="45"/>
      <c r="AE219" s="45"/>
      <c r="AF219" s="45"/>
      <c r="AG219" s="45"/>
      <c r="AH219" s="45"/>
      <c r="AI219" s="45"/>
      <c r="AJ219" s="45"/>
      <c r="AK219" s="45"/>
      <c r="AL219" s="45"/>
      <c r="AM219" s="46" t="e">
        <f>VLOOKUP($M219,'詳細品目コード2027～'!$A$1:$C$959,'詳細品目コード2027～'!C$1,FALSE)</f>
        <v>#N/A</v>
      </c>
    </row>
    <row r="220" spans="2:39" ht="24.9" customHeight="1">
      <c r="B220" s="43">
        <v>210</v>
      </c>
      <c r="C220" s="304" t="e">
        <f>VLOOKUP($M220,'品目コードの紐づけ2027～'!$A$1:$D$959,'品目コードの紐づけ2027～'!C$1,FALSE)</f>
        <v>#N/A</v>
      </c>
      <c r="D220" s="304"/>
      <c r="E220" s="304"/>
      <c r="F220" s="305"/>
      <c r="G220" s="301" t="e">
        <f>VLOOKUP($M220,'品目コードの紐づけ2027～'!$A$1:$D$959,'品目コードの紐づけ2027～'!D$1,FALSE)</f>
        <v>#N/A</v>
      </c>
      <c r="H220" s="302"/>
      <c r="I220" s="302"/>
      <c r="J220" s="302"/>
      <c r="K220" s="302"/>
      <c r="L220" s="303"/>
      <c r="M220" s="298"/>
      <c r="N220" s="299"/>
      <c r="O220" s="299"/>
      <c r="P220" s="299"/>
      <c r="Q220" s="299"/>
      <c r="R220" s="300"/>
      <c r="S220" s="295" t="e">
        <f>VLOOKUP($M220,'詳細品目コード2027～'!$A$1:$C$959,'詳細品目コード2027～'!B$1,FALSE)</f>
        <v>#N/A</v>
      </c>
      <c r="T220" s="295"/>
      <c r="U220" s="295"/>
      <c r="V220" s="295"/>
      <c r="W220" s="295"/>
      <c r="X220" s="295"/>
      <c r="Y220" s="295"/>
      <c r="Z220" s="295"/>
      <c r="AA220" s="296"/>
      <c r="AB220" s="297"/>
      <c r="AC220" s="45"/>
      <c r="AD220" s="45"/>
      <c r="AE220" s="45"/>
      <c r="AF220" s="45"/>
      <c r="AG220" s="45"/>
      <c r="AH220" s="45"/>
      <c r="AI220" s="45"/>
      <c r="AJ220" s="45"/>
      <c r="AK220" s="45"/>
      <c r="AL220" s="45"/>
      <c r="AM220" s="46" t="e">
        <f>VLOOKUP($M220,'詳細品目コード2027～'!$A$1:$C$959,'詳細品目コード2027～'!C$1,FALSE)</f>
        <v>#N/A</v>
      </c>
    </row>
    <row r="221" spans="2:39" ht="24.9" customHeight="1">
      <c r="B221" s="43">
        <v>211</v>
      </c>
      <c r="C221" s="304" t="e">
        <f>VLOOKUP($M221,'品目コードの紐づけ2027～'!$A$1:$D$959,'品目コードの紐づけ2027～'!C$1,FALSE)</f>
        <v>#N/A</v>
      </c>
      <c r="D221" s="304"/>
      <c r="E221" s="304"/>
      <c r="F221" s="305"/>
      <c r="G221" s="301" t="e">
        <f>VLOOKUP($M221,'品目コードの紐づけ2027～'!$A$1:$D$959,'品目コードの紐づけ2027～'!D$1,FALSE)</f>
        <v>#N/A</v>
      </c>
      <c r="H221" s="302"/>
      <c r="I221" s="302"/>
      <c r="J221" s="302"/>
      <c r="K221" s="302"/>
      <c r="L221" s="303"/>
      <c r="M221" s="298"/>
      <c r="N221" s="299"/>
      <c r="O221" s="299"/>
      <c r="P221" s="299"/>
      <c r="Q221" s="299"/>
      <c r="R221" s="300"/>
      <c r="S221" s="295" t="e">
        <f>VLOOKUP($M221,'詳細品目コード2027～'!$A$1:$C$959,'詳細品目コード2027～'!B$1,FALSE)</f>
        <v>#N/A</v>
      </c>
      <c r="T221" s="295"/>
      <c r="U221" s="295"/>
      <c r="V221" s="295"/>
      <c r="W221" s="295"/>
      <c r="X221" s="295"/>
      <c r="Y221" s="295"/>
      <c r="Z221" s="295"/>
      <c r="AA221" s="296"/>
      <c r="AB221" s="297"/>
      <c r="AC221" s="45"/>
      <c r="AD221" s="45"/>
      <c r="AE221" s="45"/>
      <c r="AF221" s="45"/>
      <c r="AG221" s="45"/>
      <c r="AH221" s="45"/>
      <c r="AI221" s="45"/>
      <c r="AJ221" s="45"/>
      <c r="AK221" s="45"/>
      <c r="AL221" s="45"/>
      <c r="AM221" s="46" t="e">
        <f>VLOOKUP($M221,'詳細品目コード2027～'!$A$1:$C$959,'詳細品目コード2027～'!C$1,FALSE)</f>
        <v>#N/A</v>
      </c>
    </row>
    <row r="222" spans="2:39" ht="24.9" customHeight="1">
      <c r="B222" s="43">
        <v>212</v>
      </c>
      <c r="C222" s="304" t="e">
        <f>VLOOKUP($M222,'品目コードの紐づけ2027～'!$A$1:$D$959,'品目コードの紐づけ2027～'!C$1,FALSE)</f>
        <v>#N/A</v>
      </c>
      <c r="D222" s="304"/>
      <c r="E222" s="304"/>
      <c r="F222" s="305"/>
      <c r="G222" s="301" t="e">
        <f>VLOOKUP($M222,'品目コードの紐づけ2027～'!$A$1:$D$959,'品目コードの紐づけ2027～'!D$1,FALSE)</f>
        <v>#N/A</v>
      </c>
      <c r="H222" s="302"/>
      <c r="I222" s="302"/>
      <c r="J222" s="302"/>
      <c r="K222" s="302"/>
      <c r="L222" s="303"/>
      <c r="M222" s="298"/>
      <c r="N222" s="299"/>
      <c r="O222" s="299"/>
      <c r="P222" s="299"/>
      <c r="Q222" s="299"/>
      <c r="R222" s="300"/>
      <c r="S222" s="295" t="e">
        <f>VLOOKUP($M222,'詳細品目コード2027～'!$A$1:$C$959,'詳細品目コード2027～'!B$1,FALSE)</f>
        <v>#N/A</v>
      </c>
      <c r="T222" s="295"/>
      <c r="U222" s="295"/>
      <c r="V222" s="295"/>
      <c r="W222" s="295"/>
      <c r="X222" s="295"/>
      <c r="Y222" s="295"/>
      <c r="Z222" s="295"/>
      <c r="AA222" s="296"/>
      <c r="AB222" s="297"/>
      <c r="AC222" s="45"/>
      <c r="AD222" s="45"/>
      <c r="AE222" s="45"/>
      <c r="AF222" s="45"/>
      <c r="AG222" s="45"/>
      <c r="AH222" s="45"/>
      <c r="AI222" s="45"/>
      <c r="AJ222" s="45"/>
      <c r="AK222" s="45"/>
      <c r="AL222" s="45"/>
      <c r="AM222" s="46" t="e">
        <f>VLOOKUP($M222,'詳細品目コード2027～'!$A$1:$C$959,'詳細品目コード2027～'!C$1,FALSE)</f>
        <v>#N/A</v>
      </c>
    </row>
    <row r="223" spans="2:39" ht="24.9" customHeight="1">
      <c r="B223" s="43">
        <v>213</v>
      </c>
      <c r="C223" s="304" t="e">
        <f>VLOOKUP($M223,'品目コードの紐づけ2027～'!$A$1:$D$959,'品目コードの紐づけ2027～'!C$1,FALSE)</f>
        <v>#N/A</v>
      </c>
      <c r="D223" s="304"/>
      <c r="E223" s="304"/>
      <c r="F223" s="305"/>
      <c r="G223" s="301" t="e">
        <f>VLOOKUP($M223,'品目コードの紐づけ2027～'!$A$1:$D$959,'品目コードの紐づけ2027～'!D$1,FALSE)</f>
        <v>#N/A</v>
      </c>
      <c r="H223" s="302"/>
      <c r="I223" s="302"/>
      <c r="J223" s="302"/>
      <c r="K223" s="302"/>
      <c r="L223" s="303"/>
      <c r="M223" s="298"/>
      <c r="N223" s="299"/>
      <c r="O223" s="299"/>
      <c r="P223" s="299"/>
      <c r="Q223" s="299"/>
      <c r="R223" s="300"/>
      <c r="S223" s="295" t="e">
        <f>VLOOKUP($M223,'詳細品目コード2027～'!$A$1:$C$959,'詳細品目コード2027～'!B$1,FALSE)</f>
        <v>#N/A</v>
      </c>
      <c r="T223" s="295"/>
      <c r="U223" s="295"/>
      <c r="V223" s="295"/>
      <c r="W223" s="295"/>
      <c r="X223" s="295"/>
      <c r="Y223" s="295"/>
      <c r="Z223" s="295"/>
      <c r="AA223" s="296"/>
      <c r="AB223" s="297"/>
      <c r="AC223" s="45"/>
      <c r="AD223" s="45"/>
      <c r="AE223" s="45"/>
      <c r="AF223" s="45"/>
      <c r="AG223" s="45"/>
      <c r="AH223" s="45"/>
      <c r="AI223" s="45"/>
      <c r="AJ223" s="45"/>
      <c r="AK223" s="45"/>
      <c r="AL223" s="45"/>
      <c r="AM223" s="46" t="e">
        <f>VLOOKUP($M223,'詳細品目コード2027～'!$A$1:$C$959,'詳細品目コード2027～'!C$1,FALSE)</f>
        <v>#N/A</v>
      </c>
    </row>
    <row r="224" spans="2:39" ht="24.9" customHeight="1">
      <c r="B224" s="43">
        <v>214</v>
      </c>
      <c r="C224" s="304" t="e">
        <f>VLOOKUP($M224,'品目コードの紐づけ2027～'!$A$1:$D$959,'品目コードの紐づけ2027～'!C$1,FALSE)</f>
        <v>#N/A</v>
      </c>
      <c r="D224" s="304"/>
      <c r="E224" s="304"/>
      <c r="F224" s="305"/>
      <c r="G224" s="301" t="e">
        <f>VLOOKUP($M224,'品目コードの紐づけ2027～'!$A$1:$D$959,'品目コードの紐づけ2027～'!D$1,FALSE)</f>
        <v>#N/A</v>
      </c>
      <c r="H224" s="302"/>
      <c r="I224" s="302"/>
      <c r="J224" s="302"/>
      <c r="K224" s="302"/>
      <c r="L224" s="303"/>
      <c r="M224" s="298"/>
      <c r="N224" s="299"/>
      <c r="O224" s="299"/>
      <c r="P224" s="299"/>
      <c r="Q224" s="299"/>
      <c r="R224" s="300"/>
      <c r="S224" s="295" t="e">
        <f>VLOOKUP($M224,'詳細品目コード2027～'!$A$1:$C$959,'詳細品目コード2027～'!B$1,FALSE)</f>
        <v>#N/A</v>
      </c>
      <c r="T224" s="295"/>
      <c r="U224" s="295"/>
      <c r="V224" s="295"/>
      <c r="W224" s="295"/>
      <c r="X224" s="295"/>
      <c r="Y224" s="295"/>
      <c r="Z224" s="295"/>
      <c r="AA224" s="296"/>
      <c r="AB224" s="297"/>
      <c r="AC224" s="45"/>
      <c r="AD224" s="45"/>
      <c r="AE224" s="45"/>
      <c r="AF224" s="45"/>
      <c r="AG224" s="45"/>
      <c r="AH224" s="45"/>
      <c r="AI224" s="45"/>
      <c r="AJ224" s="45"/>
      <c r="AK224" s="45"/>
      <c r="AL224" s="45"/>
      <c r="AM224" s="46" t="e">
        <f>VLOOKUP($M224,'詳細品目コード2027～'!$A$1:$C$959,'詳細品目コード2027～'!C$1,FALSE)</f>
        <v>#N/A</v>
      </c>
    </row>
    <row r="225" spans="2:39" ht="24.9" customHeight="1">
      <c r="B225" s="43">
        <v>215</v>
      </c>
      <c r="C225" s="304" t="e">
        <f>VLOOKUP($M225,'品目コードの紐づけ2027～'!$A$1:$D$959,'品目コードの紐づけ2027～'!C$1,FALSE)</f>
        <v>#N/A</v>
      </c>
      <c r="D225" s="304"/>
      <c r="E225" s="304"/>
      <c r="F225" s="305"/>
      <c r="G225" s="301" t="e">
        <f>VLOOKUP($M225,'品目コードの紐づけ2027～'!$A$1:$D$959,'品目コードの紐づけ2027～'!D$1,FALSE)</f>
        <v>#N/A</v>
      </c>
      <c r="H225" s="302"/>
      <c r="I225" s="302"/>
      <c r="J225" s="302"/>
      <c r="K225" s="302"/>
      <c r="L225" s="303"/>
      <c r="M225" s="298"/>
      <c r="N225" s="299"/>
      <c r="O225" s="299"/>
      <c r="P225" s="299"/>
      <c r="Q225" s="299"/>
      <c r="R225" s="300"/>
      <c r="S225" s="295" t="e">
        <f>VLOOKUP($M225,'詳細品目コード2027～'!$A$1:$C$959,'詳細品目コード2027～'!B$1,FALSE)</f>
        <v>#N/A</v>
      </c>
      <c r="T225" s="295"/>
      <c r="U225" s="295"/>
      <c r="V225" s="295"/>
      <c r="W225" s="295"/>
      <c r="X225" s="295"/>
      <c r="Y225" s="295"/>
      <c r="Z225" s="295"/>
      <c r="AA225" s="296"/>
      <c r="AB225" s="297"/>
      <c r="AC225" s="45"/>
      <c r="AD225" s="45"/>
      <c r="AE225" s="45"/>
      <c r="AF225" s="45"/>
      <c r="AG225" s="45"/>
      <c r="AH225" s="45"/>
      <c r="AI225" s="45"/>
      <c r="AJ225" s="45"/>
      <c r="AK225" s="45"/>
      <c r="AL225" s="45"/>
      <c r="AM225" s="46" t="e">
        <f>VLOOKUP($M225,'詳細品目コード2027～'!$A$1:$C$959,'詳細品目コード2027～'!C$1,FALSE)</f>
        <v>#N/A</v>
      </c>
    </row>
    <row r="226" spans="2:39" ht="24.9" customHeight="1">
      <c r="B226" s="43">
        <v>216</v>
      </c>
      <c r="C226" s="304" t="e">
        <f>VLOOKUP($M226,'品目コードの紐づけ2027～'!$A$1:$D$959,'品目コードの紐づけ2027～'!C$1,FALSE)</f>
        <v>#N/A</v>
      </c>
      <c r="D226" s="304"/>
      <c r="E226" s="304"/>
      <c r="F226" s="305"/>
      <c r="G226" s="301" t="e">
        <f>VLOOKUP($M226,'品目コードの紐づけ2027～'!$A$1:$D$959,'品目コードの紐づけ2027～'!D$1,FALSE)</f>
        <v>#N/A</v>
      </c>
      <c r="H226" s="302"/>
      <c r="I226" s="302"/>
      <c r="J226" s="302"/>
      <c r="K226" s="302"/>
      <c r="L226" s="303"/>
      <c r="M226" s="298"/>
      <c r="N226" s="299"/>
      <c r="O226" s="299"/>
      <c r="P226" s="299"/>
      <c r="Q226" s="299"/>
      <c r="R226" s="300"/>
      <c r="S226" s="295" t="e">
        <f>VLOOKUP($M226,'詳細品目コード2027～'!$A$1:$C$959,'詳細品目コード2027～'!B$1,FALSE)</f>
        <v>#N/A</v>
      </c>
      <c r="T226" s="295"/>
      <c r="U226" s="295"/>
      <c r="V226" s="295"/>
      <c r="W226" s="295"/>
      <c r="X226" s="295"/>
      <c r="Y226" s="295"/>
      <c r="Z226" s="295"/>
      <c r="AA226" s="296"/>
      <c r="AB226" s="297"/>
      <c r="AC226" s="45"/>
      <c r="AD226" s="45"/>
      <c r="AE226" s="45"/>
      <c r="AF226" s="45"/>
      <c r="AG226" s="45"/>
      <c r="AH226" s="45"/>
      <c r="AI226" s="45"/>
      <c r="AJ226" s="45"/>
      <c r="AK226" s="45"/>
      <c r="AL226" s="45"/>
      <c r="AM226" s="46" t="e">
        <f>VLOOKUP($M226,'詳細品目コード2027～'!$A$1:$C$959,'詳細品目コード2027～'!C$1,FALSE)</f>
        <v>#N/A</v>
      </c>
    </row>
    <row r="227" spans="2:39" ht="24.9" customHeight="1">
      <c r="B227" s="43">
        <v>217</v>
      </c>
      <c r="C227" s="304" t="e">
        <f>VLOOKUP($M227,'品目コードの紐づけ2027～'!$A$1:$D$959,'品目コードの紐づけ2027～'!C$1,FALSE)</f>
        <v>#N/A</v>
      </c>
      <c r="D227" s="304"/>
      <c r="E227" s="304"/>
      <c r="F227" s="305"/>
      <c r="G227" s="301" t="e">
        <f>VLOOKUP($M227,'品目コードの紐づけ2027～'!$A$1:$D$959,'品目コードの紐づけ2027～'!D$1,FALSE)</f>
        <v>#N/A</v>
      </c>
      <c r="H227" s="302"/>
      <c r="I227" s="302"/>
      <c r="J227" s="302"/>
      <c r="K227" s="302"/>
      <c r="L227" s="303"/>
      <c r="M227" s="298"/>
      <c r="N227" s="299"/>
      <c r="O227" s="299"/>
      <c r="P227" s="299"/>
      <c r="Q227" s="299"/>
      <c r="R227" s="300"/>
      <c r="S227" s="295" t="e">
        <f>VLOOKUP($M227,'詳細品目コード2027～'!$A$1:$C$959,'詳細品目コード2027～'!B$1,FALSE)</f>
        <v>#N/A</v>
      </c>
      <c r="T227" s="295"/>
      <c r="U227" s="295"/>
      <c r="V227" s="295"/>
      <c r="W227" s="295"/>
      <c r="X227" s="295"/>
      <c r="Y227" s="295"/>
      <c r="Z227" s="295"/>
      <c r="AA227" s="296"/>
      <c r="AB227" s="297"/>
      <c r="AC227" s="45"/>
      <c r="AD227" s="45"/>
      <c r="AE227" s="45"/>
      <c r="AF227" s="45"/>
      <c r="AG227" s="45"/>
      <c r="AH227" s="45"/>
      <c r="AI227" s="45"/>
      <c r="AJ227" s="45"/>
      <c r="AK227" s="45"/>
      <c r="AL227" s="45"/>
      <c r="AM227" s="46" t="e">
        <f>VLOOKUP($M227,'詳細品目コード2027～'!$A$1:$C$959,'詳細品目コード2027～'!C$1,FALSE)</f>
        <v>#N/A</v>
      </c>
    </row>
    <row r="228" spans="2:39" ht="24.9" customHeight="1">
      <c r="B228" s="43">
        <v>218</v>
      </c>
      <c r="C228" s="304" t="e">
        <f>VLOOKUP($M228,'品目コードの紐づけ2027～'!$A$1:$D$959,'品目コードの紐づけ2027～'!C$1,FALSE)</f>
        <v>#N/A</v>
      </c>
      <c r="D228" s="304"/>
      <c r="E228" s="304"/>
      <c r="F228" s="305"/>
      <c r="G228" s="301" t="e">
        <f>VLOOKUP($M228,'品目コードの紐づけ2027～'!$A$1:$D$959,'品目コードの紐づけ2027～'!D$1,FALSE)</f>
        <v>#N/A</v>
      </c>
      <c r="H228" s="302"/>
      <c r="I228" s="302"/>
      <c r="J228" s="302"/>
      <c r="K228" s="302"/>
      <c r="L228" s="303"/>
      <c r="M228" s="298"/>
      <c r="N228" s="299"/>
      <c r="O228" s="299"/>
      <c r="P228" s="299"/>
      <c r="Q228" s="299"/>
      <c r="R228" s="300"/>
      <c r="S228" s="295" t="e">
        <f>VLOOKUP($M228,'詳細品目コード2027～'!$A$1:$C$959,'詳細品目コード2027～'!B$1,FALSE)</f>
        <v>#N/A</v>
      </c>
      <c r="T228" s="295"/>
      <c r="U228" s="295"/>
      <c r="V228" s="295"/>
      <c r="W228" s="295"/>
      <c r="X228" s="295"/>
      <c r="Y228" s="295"/>
      <c r="Z228" s="295"/>
      <c r="AA228" s="296"/>
      <c r="AB228" s="297"/>
      <c r="AC228" s="45"/>
      <c r="AD228" s="45"/>
      <c r="AE228" s="45"/>
      <c r="AF228" s="45"/>
      <c r="AG228" s="45"/>
      <c r="AH228" s="45"/>
      <c r="AI228" s="45"/>
      <c r="AJ228" s="45"/>
      <c r="AK228" s="45"/>
      <c r="AL228" s="45"/>
      <c r="AM228" s="46" t="e">
        <f>VLOOKUP($M228,'詳細品目コード2027～'!$A$1:$C$959,'詳細品目コード2027～'!C$1,FALSE)</f>
        <v>#N/A</v>
      </c>
    </row>
    <row r="229" spans="2:39" ht="24.9" customHeight="1">
      <c r="B229" s="43">
        <v>219</v>
      </c>
      <c r="C229" s="304" t="e">
        <f>VLOOKUP($M229,'品目コードの紐づけ2027～'!$A$1:$D$959,'品目コードの紐づけ2027～'!C$1,FALSE)</f>
        <v>#N/A</v>
      </c>
      <c r="D229" s="304"/>
      <c r="E229" s="304"/>
      <c r="F229" s="305"/>
      <c r="G229" s="301" t="e">
        <f>VLOOKUP($M229,'品目コードの紐づけ2027～'!$A$1:$D$959,'品目コードの紐づけ2027～'!D$1,FALSE)</f>
        <v>#N/A</v>
      </c>
      <c r="H229" s="302"/>
      <c r="I229" s="302"/>
      <c r="J229" s="302"/>
      <c r="K229" s="302"/>
      <c r="L229" s="303"/>
      <c r="M229" s="298"/>
      <c r="N229" s="299"/>
      <c r="O229" s="299"/>
      <c r="P229" s="299"/>
      <c r="Q229" s="299"/>
      <c r="R229" s="300"/>
      <c r="S229" s="295" t="e">
        <f>VLOOKUP($M229,'詳細品目コード2027～'!$A$1:$C$959,'詳細品目コード2027～'!B$1,FALSE)</f>
        <v>#N/A</v>
      </c>
      <c r="T229" s="295"/>
      <c r="U229" s="295"/>
      <c r="V229" s="295"/>
      <c r="W229" s="295"/>
      <c r="X229" s="295"/>
      <c r="Y229" s="295"/>
      <c r="Z229" s="295"/>
      <c r="AA229" s="296"/>
      <c r="AB229" s="297"/>
      <c r="AC229" s="45"/>
      <c r="AD229" s="45"/>
      <c r="AE229" s="45"/>
      <c r="AF229" s="45"/>
      <c r="AG229" s="45"/>
      <c r="AH229" s="45"/>
      <c r="AI229" s="45"/>
      <c r="AJ229" s="45"/>
      <c r="AK229" s="45"/>
      <c r="AL229" s="45"/>
      <c r="AM229" s="46" t="e">
        <f>VLOOKUP($M229,'詳細品目コード2027～'!$A$1:$C$959,'詳細品目コード2027～'!C$1,FALSE)</f>
        <v>#N/A</v>
      </c>
    </row>
    <row r="230" spans="2:39" ht="24.9" customHeight="1">
      <c r="B230" s="43">
        <v>220</v>
      </c>
      <c r="C230" s="304" t="e">
        <f>VLOOKUP($M230,'品目コードの紐づけ2027～'!$A$1:$D$959,'品目コードの紐づけ2027～'!C$1,FALSE)</f>
        <v>#N/A</v>
      </c>
      <c r="D230" s="304"/>
      <c r="E230" s="304"/>
      <c r="F230" s="305"/>
      <c r="G230" s="301" t="e">
        <f>VLOOKUP($M230,'品目コードの紐づけ2027～'!$A$1:$D$959,'品目コードの紐づけ2027～'!D$1,FALSE)</f>
        <v>#N/A</v>
      </c>
      <c r="H230" s="302"/>
      <c r="I230" s="302"/>
      <c r="J230" s="302"/>
      <c r="K230" s="302"/>
      <c r="L230" s="303"/>
      <c r="M230" s="298"/>
      <c r="N230" s="299"/>
      <c r="O230" s="299"/>
      <c r="P230" s="299"/>
      <c r="Q230" s="299"/>
      <c r="R230" s="300"/>
      <c r="S230" s="295" t="e">
        <f>VLOOKUP($M230,'詳細品目コード2027～'!$A$1:$C$959,'詳細品目コード2027～'!B$1,FALSE)</f>
        <v>#N/A</v>
      </c>
      <c r="T230" s="295"/>
      <c r="U230" s="295"/>
      <c r="V230" s="295"/>
      <c r="W230" s="295"/>
      <c r="X230" s="295"/>
      <c r="Y230" s="295"/>
      <c r="Z230" s="295"/>
      <c r="AA230" s="296"/>
      <c r="AB230" s="297"/>
      <c r="AC230" s="45"/>
      <c r="AD230" s="45"/>
      <c r="AE230" s="45"/>
      <c r="AF230" s="45"/>
      <c r="AG230" s="45"/>
      <c r="AH230" s="45"/>
      <c r="AI230" s="45"/>
      <c r="AJ230" s="45"/>
      <c r="AK230" s="45"/>
      <c r="AL230" s="45"/>
      <c r="AM230" s="46" t="e">
        <f>VLOOKUP($M230,'詳細品目コード2027～'!$A$1:$C$959,'詳細品目コード2027～'!C$1,FALSE)</f>
        <v>#N/A</v>
      </c>
    </row>
    <row r="231" spans="2:39" ht="24.9" customHeight="1">
      <c r="B231" s="43">
        <v>221</v>
      </c>
      <c r="C231" s="304" t="e">
        <f>VLOOKUP($M231,'品目コードの紐づけ2027～'!$A$1:$D$959,'品目コードの紐づけ2027～'!C$1,FALSE)</f>
        <v>#N/A</v>
      </c>
      <c r="D231" s="304"/>
      <c r="E231" s="304"/>
      <c r="F231" s="305"/>
      <c r="G231" s="301" t="e">
        <f>VLOOKUP($M231,'品目コードの紐づけ2027～'!$A$1:$D$959,'品目コードの紐づけ2027～'!D$1,FALSE)</f>
        <v>#N/A</v>
      </c>
      <c r="H231" s="302"/>
      <c r="I231" s="302"/>
      <c r="J231" s="302"/>
      <c r="K231" s="302"/>
      <c r="L231" s="303"/>
      <c r="M231" s="298"/>
      <c r="N231" s="299"/>
      <c r="O231" s="299"/>
      <c r="P231" s="299"/>
      <c r="Q231" s="299"/>
      <c r="R231" s="300"/>
      <c r="S231" s="295" t="e">
        <f>VLOOKUP($M231,'詳細品目コード2027～'!$A$1:$C$959,'詳細品目コード2027～'!B$1,FALSE)</f>
        <v>#N/A</v>
      </c>
      <c r="T231" s="295"/>
      <c r="U231" s="295"/>
      <c r="V231" s="295"/>
      <c r="W231" s="295"/>
      <c r="X231" s="295"/>
      <c r="Y231" s="295"/>
      <c r="Z231" s="295"/>
      <c r="AA231" s="296"/>
      <c r="AB231" s="297"/>
      <c r="AC231" s="45"/>
      <c r="AD231" s="45"/>
      <c r="AE231" s="45"/>
      <c r="AF231" s="45"/>
      <c r="AG231" s="45"/>
      <c r="AH231" s="45"/>
      <c r="AI231" s="45"/>
      <c r="AJ231" s="45"/>
      <c r="AK231" s="45"/>
      <c r="AL231" s="45"/>
      <c r="AM231" s="46" t="e">
        <f>VLOOKUP($M231,'詳細品目コード2027～'!$A$1:$C$959,'詳細品目コード2027～'!C$1,FALSE)</f>
        <v>#N/A</v>
      </c>
    </row>
    <row r="232" spans="2:39" ht="24.9" customHeight="1">
      <c r="B232" s="43">
        <v>222</v>
      </c>
      <c r="C232" s="304" t="e">
        <f>VLOOKUP($M232,'品目コードの紐づけ2027～'!$A$1:$D$959,'品目コードの紐づけ2027～'!C$1,FALSE)</f>
        <v>#N/A</v>
      </c>
      <c r="D232" s="304"/>
      <c r="E232" s="304"/>
      <c r="F232" s="305"/>
      <c r="G232" s="301" t="e">
        <f>VLOOKUP($M232,'品目コードの紐づけ2027～'!$A$1:$D$959,'品目コードの紐づけ2027～'!D$1,FALSE)</f>
        <v>#N/A</v>
      </c>
      <c r="H232" s="302"/>
      <c r="I232" s="302"/>
      <c r="J232" s="302"/>
      <c r="K232" s="302"/>
      <c r="L232" s="303"/>
      <c r="M232" s="298"/>
      <c r="N232" s="299"/>
      <c r="O232" s="299"/>
      <c r="P232" s="299"/>
      <c r="Q232" s="299"/>
      <c r="R232" s="300"/>
      <c r="S232" s="295" t="e">
        <f>VLOOKUP($M232,'詳細品目コード2027～'!$A$1:$C$959,'詳細品目コード2027～'!B$1,FALSE)</f>
        <v>#N/A</v>
      </c>
      <c r="T232" s="295"/>
      <c r="U232" s="295"/>
      <c r="V232" s="295"/>
      <c r="W232" s="295"/>
      <c r="X232" s="295"/>
      <c r="Y232" s="295"/>
      <c r="Z232" s="295"/>
      <c r="AA232" s="296"/>
      <c r="AB232" s="297"/>
      <c r="AC232" s="45"/>
      <c r="AD232" s="45"/>
      <c r="AE232" s="45"/>
      <c r="AF232" s="45"/>
      <c r="AG232" s="45"/>
      <c r="AH232" s="45"/>
      <c r="AI232" s="45"/>
      <c r="AJ232" s="45"/>
      <c r="AK232" s="45"/>
      <c r="AL232" s="45"/>
      <c r="AM232" s="46" t="e">
        <f>VLOOKUP($M232,'詳細品目コード2027～'!$A$1:$C$959,'詳細品目コード2027～'!C$1,FALSE)</f>
        <v>#N/A</v>
      </c>
    </row>
    <row r="233" spans="2:39" ht="24.9" customHeight="1">
      <c r="B233" s="43">
        <v>223</v>
      </c>
      <c r="C233" s="304" t="e">
        <f>VLOOKUP($M233,'品目コードの紐づけ2027～'!$A$1:$D$959,'品目コードの紐づけ2027～'!C$1,FALSE)</f>
        <v>#N/A</v>
      </c>
      <c r="D233" s="304"/>
      <c r="E233" s="304"/>
      <c r="F233" s="305"/>
      <c r="G233" s="301" t="e">
        <f>VLOOKUP($M233,'品目コードの紐づけ2027～'!$A$1:$D$959,'品目コードの紐づけ2027～'!D$1,FALSE)</f>
        <v>#N/A</v>
      </c>
      <c r="H233" s="302"/>
      <c r="I233" s="302"/>
      <c r="J233" s="302"/>
      <c r="K233" s="302"/>
      <c r="L233" s="303"/>
      <c r="M233" s="298"/>
      <c r="N233" s="299"/>
      <c r="O233" s="299"/>
      <c r="P233" s="299"/>
      <c r="Q233" s="299"/>
      <c r="R233" s="300"/>
      <c r="S233" s="295" t="e">
        <f>VLOOKUP($M233,'詳細品目コード2027～'!$A$1:$C$959,'詳細品目コード2027～'!B$1,FALSE)</f>
        <v>#N/A</v>
      </c>
      <c r="T233" s="295"/>
      <c r="U233" s="295"/>
      <c r="V233" s="295"/>
      <c r="W233" s="295"/>
      <c r="X233" s="295"/>
      <c r="Y233" s="295"/>
      <c r="Z233" s="295"/>
      <c r="AA233" s="296"/>
      <c r="AB233" s="297"/>
      <c r="AC233" s="45"/>
      <c r="AD233" s="45"/>
      <c r="AE233" s="45"/>
      <c r="AF233" s="45"/>
      <c r="AG233" s="45"/>
      <c r="AH233" s="45"/>
      <c r="AI233" s="45"/>
      <c r="AJ233" s="45"/>
      <c r="AK233" s="45"/>
      <c r="AL233" s="45"/>
      <c r="AM233" s="46" t="e">
        <f>VLOOKUP($M233,'詳細品目コード2027～'!$A$1:$C$959,'詳細品目コード2027～'!C$1,FALSE)</f>
        <v>#N/A</v>
      </c>
    </row>
    <row r="234" spans="2:39" ht="24.9" customHeight="1">
      <c r="B234" s="43">
        <v>224</v>
      </c>
      <c r="C234" s="304" t="e">
        <f>VLOOKUP($M234,'品目コードの紐づけ2027～'!$A$1:$D$959,'品目コードの紐づけ2027～'!C$1,FALSE)</f>
        <v>#N/A</v>
      </c>
      <c r="D234" s="304"/>
      <c r="E234" s="304"/>
      <c r="F234" s="305"/>
      <c r="G234" s="301" t="e">
        <f>VLOOKUP($M234,'品目コードの紐づけ2027～'!$A$1:$D$959,'品目コードの紐づけ2027～'!D$1,FALSE)</f>
        <v>#N/A</v>
      </c>
      <c r="H234" s="302"/>
      <c r="I234" s="302"/>
      <c r="J234" s="302"/>
      <c r="K234" s="302"/>
      <c r="L234" s="303"/>
      <c r="M234" s="298"/>
      <c r="N234" s="299"/>
      <c r="O234" s="299"/>
      <c r="P234" s="299"/>
      <c r="Q234" s="299"/>
      <c r="R234" s="300"/>
      <c r="S234" s="295" t="e">
        <f>VLOOKUP($M234,'詳細品目コード2027～'!$A$1:$C$959,'詳細品目コード2027～'!B$1,FALSE)</f>
        <v>#N/A</v>
      </c>
      <c r="T234" s="295"/>
      <c r="U234" s="295"/>
      <c r="V234" s="295"/>
      <c r="W234" s="295"/>
      <c r="X234" s="295"/>
      <c r="Y234" s="295"/>
      <c r="Z234" s="295"/>
      <c r="AA234" s="296"/>
      <c r="AB234" s="297"/>
      <c r="AC234" s="45"/>
      <c r="AD234" s="45"/>
      <c r="AE234" s="45"/>
      <c r="AF234" s="45"/>
      <c r="AG234" s="45"/>
      <c r="AH234" s="45"/>
      <c r="AI234" s="45"/>
      <c r="AJ234" s="45"/>
      <c r="AK234" s="45"/>
      <c r="AL234" s="45"/>
      <c r="AM234" s="46" t="e">
        <f>VLOOKUP($M234,'詳細品目コード2027～'!$A$1:$C$959,'詳細品目コード2027～'!C$1,FALSE)</f>
        <v>#N/A</v>
      </c>
    </row>
    <row r="235" spans="2:39" ht="24.9" customHeight="1">
      <c r="B235" s="43">
        <v>225</v>
      </c>
      <c r="C235" s="304" t="e">
        <f>VLOOKUP($M235,'品目コードの紐づけ2027～'!$A$1:$D$959,'品目コードの紐づけ2027～'!C$1,FALSE)</f>
        <v>#N/A</v>
      </c>
      <c r="D235" s="304"/>
      <c r="E235" s="304"/>
      <c r="F235" s="305"/>
      <c r="G235" s="301" t="e">
        <f>VLOOKUP($M235,'品目コードの紐づけ2027～'!$A$1:$D$959,'品目コードの紐づけ2027～'!D$1,FALSE)</f>
        <v>#N/A</v>
      </c>
      <c r="H235" s="302"/>
      <c r="I235" s="302"/>
      <c r="J235" s="302"/>
      <c r="K235" s="302"/>
      <c r="L235" s="303"/>
      <c r="M235" s="298"/>
      <c r="N235" s="299"/>
      <c r="O235" s="299"/>
      <c r="P235" s="299"/>
      <c r="Q235" s="299"/>
      <c r="R235" s="300"/>
      <c r="S235" s="295" t="e">
        <f>VLOOKUP($M235,'詳細品目コード2027～'!$A$1:$C$959,'詳細品目コード2027～'!B$1,FALSE)</f>
        <v>#N/A</v>
      </c>
      <c r="T235" s="295"/>
      <c r="U235" s="295"/>
      <c r="V235" s="295"/>
      <c r="W235" s="295"/>
      <c r="X235" s="295"/>
      <c r="Y235" s="295"/>
      <c r="Z235" s="295"/>
      <c r="AA235" s="296"/>
      <c r="AB235" s="297"/>
      <c r="AC235" s="45"/>
      <c r="AD235" s="45"/>
      <c r="AE235" s="45"/>
      <c r="AF235" s="45"/>
      <c r="AG235" s="45"/>
      <c r="AH235" s="45"/>
      <c r="AI235" s="45"/>
      <c r="AJ235" s="45"/>
      <c r="AK235" s="45"/>
      <c r="AL235" s="45"/>
      <c r="AM235" s="46" t="e">
        <f>VLOOKUP($M235,'詳細品目コード2027～'!$A$1:$C$959,'詳細品目コード2027～'!C$1,FALSE)</f>
        <v>#N/A</v>
      </c>
    </row>
    <row r="236" spans="2:39" ht="24.9" customHeight="1">
      <c r="B236" s="43">
        <v>226</v>
      </c>
      <c r="C236" s="304" t="e">
        <f>VLOOKUP($M236,'品目コードの紐づけ2027～'!$A$1:$D$959,'品目コードの紐づけ2027～'!C$1,FALSE)</f>
        <v>#N/A</v>
      </c>
      <c r="D236" s="304"/>
      <c r="E236" s="304"/>
      <c r="F236" s="305"/>
      <c r="G236" s="301" t="e">
        <f>VLOOKUP($M236,'品目コードの紐づけ2027～'!$A$1:$D$959,'品目コードの紐づけ2027～'!D$1,FALSE)</f>
        <v>#N/A</v>
      </c>
      <c r="H236" s="302"/>
      <c r="I236" s="302"/>
      <c r="J236" s="302"/>
      <c r="K236" s="302"/>
      <c r="L236" s="303"/>
      <c r="M236" s="298"/>
      <c r="N236" s="299"/>
      <c r="O236" s="299"/>
      <c r="P236" s="299"/>
      <c r="Q236" s="299"/>
      <c r="R236" s="300"/>
      <c r="S236" s="295" t="e">
        <f>VLOOKUP($M236,'詳細品目コード2027～'!$A$1:$C$959,'詳細品目コード2027～'!B$1,FALSE)</f>
        <v>#N/A</v>
      </c>
      <c r="T236" s="295"/>
      <c r="U236" s="295"/>
      <c r="V236" s="295"/>
      <c r="W236" s="295"/>
      <c r="X236" s="295"/>
      <c r="Y236" s="295"/>
      <c r="Z236" s="295"/>
      <c r="AA236" s="296"/>
      <c r="AB236" s="297"/>
      <c r="AC236" s="45"/>
      <c r="AD236" s="45"/>
      <c r="AE236" s="45"/>
      <c r="AF236" s="45"/>
      <c r="AG236" s="45"/>
      <c r="AH236" s="45"/>
      <c r="AI236" s="45"/>
      <c r="AJ236" s="45"/>
      <c r="AK236" s="45"/>
      <c r="AL236" s="45"/>
      <c r="AM236" s="46" t="e">
        <f>VLOOKUP($M236,'詳細品目コード2027～'!$A$1:$C$959,'詳細品目コード2027～'!C$1,FALSE)</f>
        <v>#N/A</v>
      </c>
    </row>
    <row r="237" spans="2:39" ht="24.9" customHeight="1">
      <c r="B237" s="43">
        <v>227</v>
      </c>
      <c r="C237" s="304" t="e">
        <f>VLOOKUP($M237,'品目コードの紐づけ2027～'!$A$1:$D$959,'品目コードの紐づけ2027～'!C$1,FALSE)</f>
        <v>#N/A</v>
      </c>
      <c r="D237" s="304"/>
      <c r="E237" s="304"/>
      <c r="F237" s="305"/>
      <c r="G237" s="301" t="e">
        <f>VLOOKUP($M237,'品目コードの紐づけ2027～'!$A$1:$D$959,'品目コードの紐づけ2027～'!D$1,FALSE)</f>
        <v>#N/A</v>
      </c>
      <c r="H237" s="302"/>
      <c r="I237" s="302"/>
      <c r="J237" s="302"/>
      <c r="K237" s="302"/>
      <c r="L237" s="303"/>
      <c r="M237" s="298"/>
      <c r="N237" s="299"/>
      <c r="O237" s="299"/>
      <c r="P237" s="299"/>
      <c r="Q237" s="299"/>
      <c r="R237" s="300"/>
      <c r="S237" s="295" t="e">
        <f>VLOOKUP($M237,'詳細品目コード2027～'!$A$1:$C$959,'詳細品目コード2027～'!B$1,FALSE)</f>
        <v>#N/A</v>
      </c>
      <c r="T237" s="295"/>
      <c r="U237" s="295"/>
      <c r="V237" s="295"/>
      <c r="W237" s="295"/>
      <c r="X237" s="295"/>
      <c r="Y237" s="295"/>
      <c r="Z237" s="295"/>
      <c r="AA237" s="296"/>
      <c r="AB237" s="297"/>
      <c r="AC237" s="45"/>
      <c r="AD237" s="45"/>
      <c r="AE237" s="45"/>
      <c r="AF237" s="45"/>
      <c r="AG237" s="45"/>
      <c r="AH237" s="45"/>
      <c r="AI237" s="45"/>
      <c r="AJ237" s="45"/>
      <c r="AK237" s="45"/>
      <c r="AL237" s="45"/>
      <c r="AM237" s="46" t="e">
        <f>VLOOKUP($M237,'詳細品目コード2027～'!$A$1:$C$959,'詳細品目コード2027～'!C$1,FALSE)</f>
        <v>#N/A</v>
      </c>
    </row>
    <row r="238" spans="2:39" ht="24.9" customHeight="1">
      <c r="B238" s="43">
        <v>228</v>
      </c>
      <c r="C238" s="304" t="e">
        <f>VLOOKUP($M238,'品目コードの紐づけ2027～'!$A$1:$D$959,'品目コードの紐づけ2027～'!C$1,FALSE)</f>
        <v>#N/A</v>
      </c>
      <c r="D238" s="304"/>
      <c r="E238" s="304"/>
      <c r="F238" s="305"/>
      <c r="G238" s="301" t="e">
        <f>VLOOKUP($M238,'品目コードの紐づけ2027～'!$A$1:$D$959,'品目コードの紐づけ2027～'!D$1,FALSE)</f>
        <v>#N/A</v>
      </c>
      <c r="H238" s="302"/>
      <c r="I238" s="302"/>
      <c r="J238" s="302"/>
      <c r="K238" s="302"/>
      <c r="L238" s="303"/>
      <c r="M238" s="298"/>
      <c r="N238" s="299"/>
      <c r="O238" s="299"/>
      <c r="P238" s="299"/>
      <c r="Q238" s="299"/>
      <c r="R238" s="300"/>
      <c r="S238" s="295" t="e">
        <f>VLOOKUP($M238,'詳細品目コード2027～'!$A$1:$C$959,'詳細品目コード2027～'!B$1,FALSE)</f>
        <v>#N/A</v>
      </c>
      <c r="T238" s="295"/>
      <c r="U238" s="295"/>
      <c r="V238" s="295"/>
      <c r="W238" s="295"/>
      <c r="X238" s="295"/>
      <c r="Y238" s="295"/>
      <c r="Z238" s="295"/>
      <c r="AA238" s="296"/>
      <c r="AB238" s="297"/>
      <c r="AC238" s="45"/>
      <c r="AD238" s="45"/>
      <c r="AE238" s="45"/>
      <c r="AF238" s="45"/>
      <c r="AG238" s="45"/>
      <c r="AH238" s="45"/>
      <c r="AI238" s="45"/>
      <c r="AJ238" s="45"/>
      <c r="AK238" s="45"/>
      <c r="AL238" s="45"/>
      <c r="AM238" s="46" t="e">
        <f>VLOOKUP($M238,'詳細品目コード2027～'!$A$1:$C$959,'詳細品目コード2027～'!C$1,FALSE)</f>
        <v>#N/A</v>
      </c>
    </row>
    <row r="239" spans="2:39" ht="24.9" customHeight="1">
      <c r="B239" s="43">
        <v>229</v>
      </c>
      <c r="C239" s="304" t="e">
        <f>VLOOKUP($M239,'品目コードの紐づけ2027～'!$A$1:$D$959,'品目コードの紐づけ2027～'!C$1,FALSE)</f>
        <v>#N/A</v>
      </c>
      <c r="D239" s="304"/>
      <c r="E239" s="304"/>
      <c r="F239" s="305"/>
      <c r="G239" s="301" t="e">
        <f>VLOOKUP($M239,'品目コードの紐づけ2027～'!$A$1:$D$959,'品目コードの紐づけ2027～'!D$1,FALSE)</f>
        <v>#N/A</v>
      </c>
      <c r="H239" s="302"/>
      <c r="I239" s="302"/>
      <c r="J239" s="302"/>
      <c r="K239" s="302"/>
      <c r="L239" s="303"/>
      <c r="M239" s="298"/>
      <c r="N239" s="299"/>
      <c r="O239" s="299"/>
      <c r="P239" s="299"/>
      <c r="Q239" s="299"/>
      <c r="R239" s="300"/>
      <c r="S239" s="295" t="e">
        <f>VLOOKUP($M239,'詳細品目コード2027～'!$A$1:$C$959,'詳細品目コード2027～'!B$1,FALSE)</f>
        <v>#N/A</v>
      </c>
      <c r="T239" s="295"/>
      <c r="U239" s="295"/>
      <c r="V239" s="295"/>
      <c r="W239" s="295"/>
      <c r="X239" s="295"/>
      <c r="Y239" s="295"/>
      <c r="Z239" s="295"/>
      <c r="AA239" s="296"/>
      <c r="AB239" s="297"/>
      <c r="AC239" s="45"/>
      <c r="AD239" s="45"/>
      <c r="AE239" s="45"/>
      <c r="AF239" s="45"/>
      <c r="AG239" s="45"/>
      <c r="AH239" s="45"/>
      <c r="AI239" s="45"/>
      <c r="AJ239" s="45"/>
      <c r="AK239" s="45"/>
      <c r="AL239" s="45"/>
      <c r="AM239" s="46" t="e">
        <f>VLOOKUP($M239,'詳細品目コード2027～'!$A$1:$C$959,'詳細品目コード2027～'!C$1,FALSE)</f>
        <v>#N/A</v>
      </c>
    </row>
    <row r="240" spans="2:39" ht="24.9" customHeight="1">
      <c r="B240" s="43">
        <v>230</v>
      </c>
      <c r="C240" s="304" t="e">
        <f>VLOOKUP($M240,'品目コードの紐づけ2027～'!$A$1:$D$959,'品目コードの紐づけ2027～'!C$1,FALSE)</f>
        <v>#N/A</v>
      </c>
      <c r="D240" s="304"/>
      <c r="E240" s="304"/>
      <c r="F240" s="305"/>
      <c r="G240" s="301" t="e">
        <f>VLOOKUP($M240,'品目コードの紐づけ2027～'!$A$1:$D$959,'品目コードの紐づけ2027～'!D$1,FALSE)</f>
        <v>#N/A</v>
      </c>
      <c r="H240" s="302"/>
      <c r="I240" s="302"/>
      <c r="J240" s="302"/>
      <c r="K240" s="302"/>
      <c r="L240" s="303"/>
      <c r="M240" s="298"/>
      <c r="N240" s="299"/>
      <c r="O240" s="299"/>
      <c r="P240" s="299"/>
      <c r="Q240" s="299"/>
      <c r="R240" s="300"/>
      <c r="S240" s="295" t="e">
        <f>VLOOKUP($M240,'詳細品目コード2027～'!$A$1:$C$959,'詳細品目コード2027～'!B$1,FALSE)</f>
        <v>#N/A</v>
      </c>
      <c r="T240" s="295"/>
      <c r="U240" s="295"/>
      <c r="V240" s="295"/>
      <c r="W240" s="295"/>
      <c r="X240" s="295"/>
      <c r="Y240" s="295"/>
      <c r="Z240" s="295"/>
      <c r="AA240" s="296"/>
      <c r="AB240" s="297"/>
      <c r="AC240" s="45"/>
      <c r="AD240" s="45"/>
      <c r="AE240" s="45"/>
      <c r="AF240" s="45"/>
      <c r="AG240" s="45"/>
      <c r="AH240" s="45"/>
      <c r="AI240" s="45"/>
      <c r="AJ240" s="45"/>
      <c r="AK240" s="45"/>
      <c r="AL240" s="45"/>
      <c r="AM240" s="46" t="e">
        <f>VLOOKUP($M240,'詳細品目コード2027～'!$A$1:$C$959,'詳細品目コード2027～'!C$1,FALSE)</f>
        <v>#N/A</v>
      </c>
    </row>
    <row r="241" spans="2:39" ht="24.9" customHeight="1">
      <c r="B241" s="43">
        <v>231</v>
      </c>
      <c r="C241" s="304" t="e">
        <f>VLOOKUP($M241,'品目コードの紐づけ2027～'!$A$1:$D$959,'品目コードの紐づけ2027～'!C$1,FALSE)</f>
        <v>#N/A</v>
      </c>
      <c r="D241" s="304"/>
      <c r="E241" s="304"/>
      <c r="F241" s="305"/>
      <c r="G241" s="301" t="e">
        <f>VLOOKUP($M241,'品目コードの紐づけ2027～'!$A$1:$D$959,'品目コードの紐づけ2027～'!D$1,FALSE)</f>
        <v>#N/A</v>
      </c>
      <c r="H241" s="302"/>
      <c r="I241" s="302"/>
      <c r="J241" s="302"/>
      <c r="K241" s="302"/>
      <c r="L241" s="303"/>
      <c r="M241" s="298"/>
      <c r="N241" s="299"/>
      <c r="O241" s="299"/>
      <c r="P241" s="299"/>
      <c r="Q241" s="299"/>
      <c r="R241" s="300"/>
      <c r="S241" s="295" t="e">
        <f>VLOOKUP($M241,'詳細品目コード2027～'!$A$1:$C$959,'詳細品目コード2027～'!B$1,FALSE)</f>
        <v>#N/A</v>
      </c>
      <c r="T241" s="295"/>
      <c r="U241" s="295"/>
      <c r="V241" s="295"/>
      <c r="W241" s="295"/>
      <c r="X241" s="295"/>
      <c r="Y241" s="295"/>
      <c r="Z241" s="295"/>
      <c r="AA241" s="296"/>
      <c r="AB241" s="297"/>
      <c r="AC241" s="45"/>
      <c r="AD241" s="45"/>
      <c r="AE241" s="45"/>
      <c r="AF241" s="45"/>
      <c r="AG241" s="45"/>
      <c r="AH241" s="45"/>
      <c r="AI241" s="45"/>
      <c r="AJ241" s="45"/>
      <c r="AK241" s="45"/>
      <c r="AL241" s="45"/>
      <c r="AM241" s="46" t="e">
        <f>VLOOKUP($M241,'詳細品目コード2027～'!$A$1:$C$959,'詳細品目コード2027～'!C$1,FALSE)</f>
        <v>#N/A</v>
      </c>
    </row>
    <row r="242" spans="2:39" ht="24.9" customHeight="1">
      <c r="B242" s="43">
        <v>232</v>
      </c>
      <c r="C242" s="304" t="e">
        <f>VLOOKUP($M242,'品目コードの紐づけ2027～'!$A$1:$D$959,'品目コードの紐づけ2027～'!C$1,FALSE)</f>
        <v>#N/A</v>
      </c>
      <c r="D242" s="304"/>
      <c r="E242" s="304"/>
      <c r="F242" s="305"/>
      <c r="G242" s="301" t="e">
        <f>VLOOKUP($M242,'品目コードの紐づけ2027～'!$A$1:$D$959,'品目コードの紐づけ2027～'!D$1,FALSE)</f>
        <v>#N/A</v>
      </c>
      <c r="H242" s="302"/>
      <c r="I242" s="302"/>
      <c r="J242" s="302"/>
      <c r="K242" s="302"/>
      <c r="L242" s="303"/>
      <c r="M242" s="298"/>
      <c r="N242" s="299"/>
      <c r="O242" s="299"/>
      <c r="P242" s="299"/>
      <c r="Q242" s="299"/>
      <c r="R242" s="300"/>
      <c r="S242" s="295" t="e">
        <f>VLOOKUP($M242,'詳細品目コード2027～'!$A$1:$C$959,'詳細品目コード2027～'!B$1,FALSE)</f>
        <v>#N/A</v>
      </c>
      <c r="T242" s="295"/>
      <c r="U242" s="295"/>
      <c r="V242" s="295"/>
      <c r="W242" s="295"/>
      <c r="X242" s="295"/>
      <c r="Y242" s="295"/>
      <c r="Z242" s="295"/>
      <c r="AA242" s="296"/>
      <c r="AB242" s="297"/>
      <c r="AC242" s="45"/>
      <c r="AD242" s="45"/>
      <c r="AE242" s="45"/>
      <c r="AF242" s="45"/>
      <c r="AG242" s="45"/>
      <c r="AH242" s="45"/>
      <c r="AI242" s="45"/>
      <c r="AJ242" s="45"/>
      <c r="AK242" s="45"/>
      <c r="AL242" s="45"/>
      <c r="AM242" s="46" t="e">
        <f>VLOOKUP($M242,'詳細品目コード2027～'!$A$1:$C$959,'詳細品目コード2027～'!C$1,FALSE)</f>
        <v>#N/A</v>
      </c>
    </row>
    <row r="243" spans="2:39" ht="24.9" customHeight="1">
      <c r="B243" s="43">
        <v>233</v>
      </c>
      <c r="C243" s="304" t="e">
        <f>VLOOKUP($M243,'品目コードの紐づけ2027～'!$A$1:$D$959,'品目コードの紐づけ2027～'!C$1,FALSE)</f>
        <v>#N/A</v>
      </c>
      <c r="D243" s="304"/>
      <c r="E243" s="304"/>
      <c r="F243" s="305"/>
      <c r="G243" s="301" t="e">
        <f>VLOOKUP($M243,'品目コードの紐づけ2027～'!$A$1:$D$959,'品目コードの紐づけ2027～'!D$1,FALSE)</f>
        <v>#N/A</v>
      </c>
      <c r="H243" s="302"/>
      <c r="I243" s="302"/>
      <c r="J243" s="302"/>
      <c r="K243" s="302"/>
      <c r="L243" s="303"/>
      <c r="M243" s="298"/>
      <c r="N243" s="299"/>
      <c r="O243" s="299"/>
      <c r="P243" s="299"/>
      <c r="Q243" s="299"/>
      <c r="R243" s="300"/>
      <c r="S243" s="295" t="e">
        <f>VLOOKUP($M243,'詳細品目コード2027～'!$A$1:$C$959,'詳細品目コード2027～'!B$1,FALSE)</f>
        <v>#N/A</v>
      </c>
      <c r="T243" s="295"/>
      <c r="U243" s="295"/>
      <c r="V243" s="295"/>
      <c r="W243" s="295"/>
      <c r="X243" s="295"/>
      <c r="Y243" s="295"/>
      <c r="Z243" s="295"/>
      <c r="AA243" s="296"/>
      <c r="AB243" s="297"/>
      <c r="AC243" s="45"/>
      <c r="AD243" s="45"/>
      <c r="AE243" s="45"/>
      <c r="AF243" s="45"/>
      <c r="AG243" s="45"/>
      <c r="AH243" s="45"/>
      <c r="AI243" s="45"/>
      <c r="AJ243" s="45"/>
      <c r="AK243" s="45"/>
      <c r="AL243" s="45"/>
      <c r="AM243" s="46" t="e">
        <f>VLOOKUP($M243,'詳細品目コード2027～'!$A$1:$C$959,'詳細品目コード2027～'!C$1,FALSE)</f>
        <v>#N/A</v>
      </c>
    </row>
    <row r="244" spans="2:39" ht="24.9" customHeight="1">
      <c r="B244" s="43">
        <v>234</v>
      </c>
      <c r="C244" s="304" t="e">
        <f>VLOOKUP($M244,'品目コードの紐づけ2027～'!$A$1:$D$959,'品目コードの紐づけ2027～'!C$1,FALSE)</f>
        <v>#N/A</v>
      </c>
      <c r="D244" s="304"/>
      <c r="E244" s="304"/>
      <c r="F244" s="305"/>
      <c r="G244" s="301" t="e">
        <f>VLOOKUP($M244,'品目コードの紐づけ2027～'!$A$1:$D$959,'品目コードの紐づけ2027～'!D$1,FALSE)</f>
        <v>#N/A</v>
      </c>
      <c r="H244" s="302"/>
      <c r="I244" s="302"/>
      <c r="J244" s="302"/>
      <c r="K244" s="302"/>
      <c r="L244" s="303"/>
      <c r="M244" s="298"/>
      <c r="N244" s="299"/>
      <c r="O244" s="299"/>
      <c r="P244" s="299"/>
      <c r="Q244" s="299"/>
      <c r="R244" s="300"/>
      <c r="S244" s="295" t="e">
        <f>VLOOKUP($M244,'詳細品目コード2027～'!$A$1:$C$959,'詳細品目コード2027～'!B$1,FALSE)</f>
        <v>#N/A</v>
      </c>
      <c r="T244" s="295"/>
      <c r="U244" s="295"/>
      <c r="V244" s="295"/>
      <c r="W244" s="295"/>
      <c r="X244" s="295"/>
      <c r="Y244" s="295"/>
      <c r="Z244" s="295"/>
      <c r="AA244" s="296"/>
      <c r="AB244" s="297"/>
      <c r="AC244" s="45"/>
      <c r="AD244" s="45"/>
      <c r="AE244" s="45"/>
      <c r="AF244" s="45"/>
      <c r="AG244" s="45"/>
      <c r="AH244" s="45"/>
      <c r="AI244" s="45"/>
      <c r="AJ244" s="45"/>
      <c r="AK244" s="45"/>
      <c r="AL244" s="45"/>
      <c r="AM244" s="46" t="e">
        <f>VLOOKUP($M244,'詳細品目コード2027～'!$A$1:$C$959,'詳細品目コード2027～'!C$1,FALSE)</f>
        <v>#N/A</v>
      </c>
    </row>
    <row r="245" spans="2:39" ht="24.9" customHeight="1">
      <c r="B245" s="43">
        <v>235</v>
      </c>
      <c r="C245" s="304" t="e">
        <f>VLOOKUP($M245,'品目コードの紐づけ2027～'!$A$1:$D$959,'品目コードの紐づけ2027～'!C$1,FALSE)</f>
        <v>#N/A</v>
      </c>
      <c r="D245" s="304"/>
      <c r="E245" s="304"/>
      <c r="F245" s="305"/>
      <c r="G245" s="301" t="e">
        <f>VLOOKUP($M245,'品目コードの紐づけ2027～'!$A$1:$D$959,'品目コードの紐づけ2027～'!D$1,FALSE)</f>
        <v>#N/A</v>
      </c>
      <c r="H245" s="302"/>
      <c r="I245" s="302"/>
      <c r="J245" s="302"/>
      <c r="K245" s="302"/>
      <c r="L245" s="303"/>
      <c r="M245" s="298"/>
      <c r="N245" s="299"/>
      <c r="O245" s="299"/>
      <c r="P245" s="299"/>
      <c r="Q245" s="299"/>
      <c r="R245" s="300"/>
      <c r="S245" s="295" t="e">
        <f>VLOOKUP($M245,'詳細品目コード2027～'!$A$1:$C$959,'詳細品目コード2027～'!B$1,FALSE)</f>
        <v>#N/A</v>
      </c>
      <c r="T245" s="295"/>
      <c r="U245" s="295"/>
      <c r="V245" s="295"/>
      <c r="W245" s="295"/>
      <c r="X245" s="295"/>
      <c r="Y245" s="295"/>
      <c r="Z245" s="295"/>
      <c r="AA245" s="296"/>
      <c r="AB245" s="297"/>
      <c r="AC245" s="45"/>
      <c r="AD245" s="45"/>
      <c r="AE245" s="45"/>
      <c r="AF245" s="45"/>
      <c r="AG245" s="45"/>
      <c r="AH245" s="45"/>
      <c r="AI245" s="45"/>
      <c r="AJ245" s="45"/>
      <c r="AK245" s="45"/>
      <c r="AL245" s="45"/>
      <c r="AM245" s="46" t="e">
        <f>VLOOKUP($M245,'詳細品目コード2027～'!$A$1:$C$959,'詳細品目コード2027～'!C$1,FALSE)</f>
        <v>#N/A</v>
      </c>
    </row>
    <row r="246" spans="2:39" ht="24.9" customHeight="1">
      <c r="B246" s="43">
        <v>236</v>
      </c>
      <c r="C246" s="304" t="e">
        <f>VLOOKUP($M246,'品目コードの紐づけ2027～'!$A$1:$D$959,'品目コードの紐づけ2027～'!C$1,FALSE)</f>
        <v>#N/A</v>
      </c>
      <c r="D246" s="304"/>
      <c r="E246" s="304"/>
      <c r="F246" s="305"/>
      <c r="G246" s="301" t="e">
        <f>VLOOKUP($M246,'品目コードの紐づけ2027～'!$A$1:$D$959,'品目コードの紐づけ2027～'!D$1,FALSE)</f>
        <v>#N/A</v>
      </c>
      <c r="H246" s="302"/>
      <c r="I246" s="302"/>
      <c r="J246" s="302"/>
      <c r="K246" s="302"/>
      <c r="L246" s="303"/>
      <c r="M246" s="298"/>
      <c r="N246" s="299"/>
      <c r="O246" s="299"/>
      <c r="P246" s="299"/>
      <c r="Q246" s="299"/>
      <c r="R246" s="300"/>
      <c r="S246" s="295" t="e">
        <f>VLOOKUP($M246,'詳細品目コード2027～'!$A$1:$C$959,'詳細品目コード2027～'!B$1,FALSE)</f>
        <v>#N/A</v>
      </c>
      <c r="T246" s="295"/>
      <c r="U246" s="295"/>
      <c r="V246" s="295"/>
      <c r="W246" s="295"/>
      <c r="X246" s="295"/>
      <c r="Y246" s="295"/>
      <c r="Z246" s="295"/>
      <c r="AA246" s="296"/>
      <c r="AB246" s="297"/>
      <c r="AC246" s="45"/>
      <c r="AD246" s="45"/>
      <c r="AE246" s="45"/>
      <c r="AF246" s="45"/>
      <c r="AG246" s="45"/>
      <c r="AH246" s="45"/>
      <c r="AI246" s="45"/>
      <c r="AJ246" s="45"/>
      <c r="AK246" s="45"/>
      <c r="AL246" s="45"/>
      <c r="AM246" s="46" t="e">
        <f>VLOOKUP($M246,'詳細品目コード2027～'!$A$1:$C$959,'詳細品目コード2027～'!C$1,FALSE)</f>
        <v>#N/A</v>
      </c>
    </row>
    <row r="247" spans="2:39" ht="24.9" customHeight="1">
      <c r="B247" s="43">
        <v>237</v>
      </c>
      <c r="C247" s="304" t="e">
        <f>VLOOKUP($M247,'品目コードの紐づけ2027～'!$A$1:$D$959,'品目コードの紐づけ2027～'!C$1,FALSE)</f>
        <v>#N/A</v>
      </c>
      <c r="D247" s="304"/>
      <c r="E247" s="304"/>
      <c r="F247" s="305"/>
      <c r="G247" s="301" t="e">
        <f>VLOOKUP($M247,'品目コードの紐づけ2027～'!$A$1:$D$959,'品目コードの紐づけ2027～'!D$1,FALSE)</f>
        <v>#N/A</v>
      </c>
      <c r="H247" s="302"/>
      <c r="I247" s="302"/>
      <c r="J247" s="302"/>
      <c r="K247" s="302"/>
      <c r="L247" s="303"/>
      <c r="M247" s="298"/>
      <c r="N247" s="299"/>
      <c r="O247" s="299"/>
      <c r="P247" s="299"/>
      <c r="Q247" s="299"/>
      <c r="R247" s="300"/>
      <c r="S247" s="295" t="e">
        <f>VLOOKUP($M247,'詳細品目コード2027～'!$A$1:$C$959,'詳細品目コード2027～'!B$1,FALSE)</f>
        <v>#N/A</v>
      </c>
      <c r="T247" s="295"/>
      <c r="U247" s="295"/>
      <c r="V247" s="295"/>
      <c r="W247" s="295"/>
      <c r="X247" s="295"/>
      <c r="Y247" s="295"/>
      <c r="Z247" s="295"/>
      <c r="AA247" s="296"/>
      <c r="AB247" s="297"/>
      <c r="AC247" s="45"/>
      <c r="AD247" s="45"/>
      <c r="AE247" s="45"/>
      <c r="AF247" s="45"/>
      <c r="AG247" s="45"/>
      <c r="AH247" s="45"/>
      <c r="AI247" s="45"/>
      <c r="AJ247" s="45"/>
      <c r="AK247" s="45"/>
      <c r="AL247" s="45"/>
      <c r="AM247" s="46" t="e">
        <f>VLOOKUP($M247,'詳細品目コード2027～'!$A$1:$C$959,'詳細品目コード2027～'!C$1,FALSE)</f>
        <v>#N/A</v>
      </c>
    </row>
    <row r="248" spans="2:39" ht="24.9" customHeight="1">
      <c r="B248" s="43">
        <v>238</v>
      </c>
      <c r="C248" s="304" t="e">
        <f>VLOOKUP($M248,'品目コードの紐づけ2027～'!$A$1:$D$959,'品目コードの紐づけ2027～'!C$1,FALSE)</f>
        <v>#N/A</v>
      </c>
      <c r="D248" s="304"/>
      <c r="E248" s="304"/>
      <c r="F248" s="305"/>
      <c r="G248" s="301" t="e">
        <f>VLOOKUP($M248,'品目コードの紐づけ2027～'!$A$1:$D$959,'品目コードの紐づけ2027～'!D$1,FALSE)</f>
        <v>#N/A</v>
      </c>
      <c r="H248" s="302"/>
      <c r="I248" s="302"/>
      <c r="J248" s="302"/>
      <c r="K248" s="302"/>
      <c r="L248" s="303"/>
      <c r="M248" s="298"/>
      <c r="N248" s="299"/>
      <c r="O248" s="299"/>
      <c r="P248" s="299"/>
      <c r="Q248" s="299"/>
      <c r="R248" s="300"/>
      <c r="S248" s="295" t="e">
        <f>VLOOKUP($M248,'詳細品目コード2027～'!$A$1:$C$959,'詳細品目コード2027～'!B$1,FALSE)</f>
        <v>#N/A</v>
      </c>
      <c r="T248" s="295"/>
      <c r="U248" s="295"/>
      <c r="V248" s="295"/>
      <c r="W248" s="295"/>
      <c r="X248" s="295"/>
      <c r="Y248" s="295"/>
      <c r="Z248" s="295"/>
      <c r="AA248" s="296"/>
      <c r="AB248" s="297"/>
      <c r="AC248" s="45"/>
      <c r="AD248" s="45"/>
      <c r="AE248" s="45"/>
      <c r="AF248" s="45"/>
      <c r="AG248" s="45"/>
      <c r="AH248" s="45"/>
      <c r="AI248" s="45"/>
      <c r="AJ248" s="45"/>
      <c r="AK248" s="45"/>
      <c r="AL248" s="45"/>
      <c r="AM248" s="46" t="e">
        <f>VLOOKUP($M248,'詳細品目コード2027～'!$A$1:$C$959,'詳細品目コード2027～'!C$1,FALSE)</f>
        <v>#N/A</v>
      </c>
    </row>
    <row r="249" spans="2:39" ht="24.9" customHeight="1">
      <c r="B249" s="43">
        <v>239</v>
      </c>
      <c r="C249" s="304" t="e">
        <f>VLOOKUP($M249,'品目コードの紐づけ2027～'!$A$1:$D$959,'品目コードの紐づけ2027～'!C$1,FALSE)</f>
        <v>#N/A</v>
      </c>
      <c r="D249" s="304"/>
      <c r="E249" s="304"/>
      <c r="F249" s="305"/>
      <c r="G249" s="301" t="e">
        <f>VLOOKUP($M249,'品目コードの紐づけ2027～'!$A$1:$D$959,'品目コードの紐づけ2027～'!D$1,FALSE)</f>
        <v>#N/A</v>
      </c>
      <c r="H249" s="302"/>
      <c r="I249" s="302"/>
      <c r="J249" s="302"/>
      <c r="K249" s="302"/>
      <c r="L249" s="303"/>
      <c r="M249" s="298"/>
      <c r="N249" s="299"/>
      <c r="O249" s="299"/>
      <c r="P249" s="299"/>
      <c r="Q249" s="299"/>
      <c r="R249" s="300"/>
      <c r="S249" s="295" t="e">
        <f>VLOOKUP($M249,'詳細品目コード2027～'!$A$1:$C$959,'詳細品目コード2027～'!B$1,FALSE)</f>
        <v>#N/A</v>
      </c>
      <c r="T249" s="295"/>
      <c r="U249" s="295"/>
      <c r="V249" s="295"/>
      <c r="W249" s="295"/>
      <c r="X249" s="295"/>
      <c r="Y249" s="295"/>
      <c r="Z249" s="295"/>
      <c r="AA249" s="296"/>
      <c r="AB249" s="297"/>
      <c r="AC249" s="45"/>
      <c r="AD249" s="45"/>
      <c r="AE249" s="45"/>
      <c r="AF249" s="45"/>
      <c r="AG249" s="45"/>
      <c r="AH249" s="45"/>
      <c r="AI249" s="45"/>
      <c r="AJ249" s="45"/>
      <c r="AK249" s="45"/>
      <c r="AL249" s="45"/>
      <c r="AM249" s="46" t="e">
        <f>VLOOKUP($M249,'詳細品目コード2027～'!$A$1:$C$959,'詳細品目コード2027～'!C$1,FALSE)</f>
        <v>#N/A</v>
      </c>
    </row>
    <row r="250" spans="2:39" ht="24.9" customHeight="1">
      <c r="B250" s="43">
        <v>240</v>
      </c>
      <c r="C250" s="304" t="e">
        <f>VLOOKUP($M250,'品目コードの紐づけ2027～'!$A$1:$D$959,'品目コードの紐づけ2027～'!C$1,FALSE)</f>
        <v>#N/A</v>
      </c>
      <c r="D250" s="304"/>
      <c r="E250" s="304"/>
      <c r="F250" s="305"/>
      <c r="G250" s="301" t="e">
        <f>VLOOKUP($M250,'品目コードの紐づけ2027～'!$A$1:$D$959,'品目コードの紐づけ2027～'!D$1,FALSE)</f>
        <v>#N/A</v>
      </c>
      <c r="H250" s="302"/>
      <c r="I250" s="302"/>
      <c r="J250" s="302"/>
      <c r="K250" s="302"/>
      <c r="L250" s="303"/>
      <c r="M250" s="298"/>
      <c r="N250" s="299"/>
      <c r="O250" s="299"/>
      <c r="P250" s="299"/>
      <c r="Q250" s="299"/>
      <c r="R250" s="300"/>
      <c r="S250" s="295" t="e">
        <f>VLOOKUP($M250,'詳細品目コード2027～'!$A$1:$C$959,'詳細品目コード2027～'!B$1,FALSE)</f>
        <v>#N/A</v>
      </c>
      <c r="T250" s="295"/>
      <c r="U250" s="295"/>
      <c r="V250" s="295"/>
      <c r="W250" s="295"/>
      <c r="X250" s="295"/>
      <c r="Y250" s="295"/>
      <c r="Z250" s="295"/>
      <c r="AA250" s="296"/>
      <c r="AB250" s="297"/>
      <c r="AC250" s="45"/>
      <c r="AD250" s="45"/>
      <c r="AE250" s="45"/>
      <c r="AF250" s="45"/>
      <c r="AG250" s="45"/>
      <c r="AH250" s="45"/>
      <c r="AI250" s="45"/>
      <c r="AJ250" s="45"/>
      <c r="AK250" s="45"/>
      <c r="AL250" s="45"/>
      <c r="AM250" s="46" t="e">
        <f>VLOOKUP($M250,'詳細品目コード2027～'!$A$1:$C$959,'詳細品目コード2027～'!C$1,FALSE)</f>
        <v>#N/A</v>
      </c>
    </row>
    <row r="251" spans="2:39" ht="24.9" customHeight="1">
      <c r="B251" s="43">
        <v>241</v>
      </c>
      <c r="C251" s="304" t="e">
        <f>VLOOKUP($M251,'品目コードの紐づけ2027～'!$A$1:$D$959,'品目コードの紐づけ2027～'!C$1,FALSE)</f>
        <v>#N/A</v>
      </c>
      <c r="D251" s="304"/>
      <c r="E251" s="304"/>
      <c r="F251" s="305"/>
      <c r="G251" s="301" t="e">
        <f>VLOOKUP($M251,'品目コードの紐づけ2027～'!$A$1:$D$959,'品目コードの紐づけ2027～'!D$1,FALSE)</f>
        <v>#N/A</v>
      </c>
      <c r="H251" s="302"/>
      <c r="I251" s="302"/>
      <c r="J251" s="302"/>
      <c r="K251" s="302"/>
      <c r="L251" s="303"/>
      <c r="M251" s="298"/>
      <c r="N251" s="299"/>
      <c r="O251" s="299"/>
      <c r="P251" s="299"/>
      <c r="Q251" s="299"/>
      <c r="R251" s="300"/>
      <c r="S251" s="295" t="e">
        <f>VLOOKUP($M251,'詳細品目コード2027～'!$A$1:$C$959,'詳細品目コード2027～'!B$1,FALSE)</f>
        <v>#N/A</v>
      </c>
      <c r="T251" s="295"/>
      <c r="U251" s="295"/>
      <c r="V251" s="295"/>
      <c r="W251" s="295"/>
      <c r="X251" s="295"/>
      <c r="Y251" s="295"/>
      <c r="Z251" s="295"/>
      <c r="AA251" s="296"/>
      <c r="AB251" s="297"/>
      <c r="AC251" s="45"/>
      <c r="AD251" s="45"/>
      <c r="AE251" s="45"/>
      <c r="AF251" s="45"/>
      <c r="AG251" s="45"/>
      <c r="AH251" s="45"/>
      <c r="AI251" s="45"/>
      <c r="AJ251" s="45"/>
      <c r="AK251" s="45"/>
      <c r="AL251" s="45"/>
      <c r="AM251" s="46" t="e">
        <f>VLOOKUP($M251,'詳細品目コード2027～'!$A$1:$C$959,'詳細品目コード2027～'!C$1,FALSE)</f>
        <v>#N/A</v>
      </c>
    </row>
    <row r="252" spans="2:39" ht="24.9" customHeight="1">
      <c r="B252" s="43">
        <v>242</v>
      </c>
      <c r="C252" s="304" t="e">
        <f>VLOOKUP($M252,'品目コードの紐づけ2027～'!$A$1:$D$959,'品目コードの紐づけ2027～'!C$1,FALSE)</f>
        <v>#N/A</v>
      </c>
      <c r="D252" s="304"/>
      <c r="E252" s="304"/>
      <c r="F252" s="305"/>
      <c r="G252" s="301" t="e">
        <f>VLOOKUP($M252,'品目コードの紐づけ2027～'!$A$1:$D$959,'品目コードの紐づけ2027～'!D$1,FALSE)</f>
        <v>#N/A</v>
      </c>
      <c r="H252" s="302"/>
      <c r="I252" s="302"/>
      <c r="J252" s="302"/>
      <c r="K252" s="302"/>
      <c r="L252" s="303"/>
      <c r="M252" s="298"/>
      <c r="N252" s="299"/>
      <c r="O252" s="299"/>
      <c r="P252" s="299"/>
      <c r="Q252" s="299"/>
      <c r="R252" s="300"/>
      <c r="S252" s="295" t="e">
        <f>VLOOKUP($M252,'詳細品目コード2027～'!$A$1:$C$959,'詳細品目コード2027～'!B$1,FALSE)</f>
        <v>#N/A</v>
      </c>
      <c r="T252" s="295"/>
      <c r="U252" s="295"/>
      <c r="V252" s="295"/>
      <c r="W252" s="295"/>
      <c r="X252" s="295"/>
      <c r="Y252" s="295"/>
      <c r="Z252" s="295"/>
      <c r="AA252" s="296"/>
      <c r="AB252" s="297"/>
      <c r="AC252" s="45"/>
      <c r="AD252" s="45"/>
      <c r="AE252" s="45"/>
      <c r="AF252" s="45"/>
      <c r="AG252" s="45"/>
      <c r="AH252" s="45"/>
      <c r="AI252" s="45"/>
      <c r="AJ252" s="45"/>
      <c r="AK252" s="45"/>
      <c r="AL252" s="45"/>
      <c r="AM252" s="46" t="e">
        <f>VLOOKUP($M252,'詳細品目コード2027～'!$A$1:$C$959,'詳細品目コード2027～'!C$1,FALSE)</f>
        <v>#N/A</v>
      </c>
    </row>
    <row r="253" spans="2:39" ht="24.9" customHeight="1">
      <c r="B253" s="43">
        <v>243</v>
      </c>
      <c r="C253" s="304" t="e">
        <f>VLOOKUP($M253,'品目コードの紐づけ2027～'!$A$1:$D$959,'品目コードの紐づけ2027～'!C$1,FALSE)</f>
        <v>#N/A</v>
      </c>
      <c r="D253" s="304"/>
      <c r="E253" s="304"/>
      <c r="F253" s="305"/>
      <c r="G253" s="301" t="e">
        <f>VLOOKUP($M253,'品目コードの紐づけ2027～'!$A$1:$D$959,'品目コードの紐づけ2027～'!D$1,FALSE)</f>
        <v>#N/A</v>
      </c>
      <c r="H253" s="302"/>
      <c r="I253" s="302"/>
      <c r="J253" s="302"/>
      <c r="K253" s="302"/>
      <c r="L253" s="303"/>
      <c r="M253" s="298"/>
      <c r="N253" s="299"/>
      <c r="O253" s="299"/>
      <c r="P253" s="299"/>
      <c r="Q253" s="299"/>
      <c r="R253" s="300"/>
      <c r="S253" s="295" t="e">
        <f>VLOOKUP($M253,'詳細品目コード2027～'!$A$1:$C$959,'詳細品目コード2027～'!B$1,FALSE)</f>
        <v>#N/A</v>
      </c>
      <c r="T253" s="295"/>
      <c r="U253" s="295"/>
      <c r="V253" s="295"/>
      <c r="W253" s="295"/>
      <c r="X253" s="295"/>
      <c r="Y253" s="295"/>
      <c r="Z253" s="295"/>
      <c r="AA253" s="296"/>
      <c r="AB253" s="297"/>
      <c r="AC253" s="45"/>
      <c r="AD253" s="45"/>
      <c r="AE253" s="45"/>
      <c r="AF253" s="45"/>
      <c r="AG253" s="45"/>
      <c r="AH253" s="45"/>
      <c r="AI253" s="45"/>
      <c r="AJ253" s="45"/>
      <c r="AK253" s="45"/>
      <c r="AL253" s="45"/>
      <c r="AM253" s="46" t="e">
        <f>VLOOKUP($M253,'詳細品目コード2027～'!$A$1:$C$959,'詳細品目コード2027～'!C$1,FALSE)</f>
        <v>#N/A</v>
      </c>
    </row>
    <row r="254" spans="2:39" ht="24.9" customHeight="1">
      <c r="B254" s="43">
        <v>244</v>
      </c>
      <c r="C254" s="304" t="e">
        <f>VLOOKUP($M254,'品目コードの紐づけ2027～'!$A$1:$D$959,'品目コードの紐づけ2027～'!C$1,FALSE)</f>
        <v>#N/A</v>
      </c>
      <c r="D254" s="304"/>
      <c r="E254" s="304"/>
      <c r="F254" s="305"/>
      <c r="G254" s="301" t="e">
        <f>VLOOKUP($M254,'品目コードの紐づけ2027～'!$A$1:$D$959,'品目コードの紐づけ2027～'!D$1,FALSE)</f>
        <v>#N/A</v>
      </c>
      <c r="H254" s="302"/>
      <c r="I254" s="302"/>
      <c r="J254" s="302"/>
      <c r="K254" s="302"/>
      <c r="L254" s="303"/>
      <c r="M254" s="298"/>
      <c r="N254" s="299"/>
      <c r="O254" s="299"/>
      <c r="P254" s="299"/>
      <c r="Q254" s="299"/>
      <c r="R254" s="300"/>
      <c r="S254" s="295" t="e">
        <f>VLOOKUP($M254,'詳細品目コード2027～'!$A$1:$C$959,'詳細品目コード2027～'!B$1,FALSE)</f>
        <v>#N/A</v>
      </c>
      <c r="T254" s="295"/>
      <c r="U254" s="295"/>
      <c r="V254" s="295"/>
      <c r="W254" s="295"/>
      <c r="X254" s="295"/>
      <c r="Y254" s="295"/>
      <c r="Z254" s="295"/>
      <c r="AA254" s="296"/>
      <c r="AB254" s="297"/>
      <c r="AC254" s="45"/>
      <c r="AD254" s="45"/>
      <c r="AE254" s="45"/>
      <c r="AF254" s="45"/>
      <c r="AG254" s="45"/>
      <c r="AH254" s="45"/>
      <c r="AI254" s="45"/>
      <c r="AJ254" s="45"/>
      <c r="AK254" s="45"/>
      <c r="AL254" s="45"/>
      <c r="AM254" s="46" t="e">
        <f>VLOOKUP($M254,'詳細品目コード2027～'!$A$1:$C$959,'詳細品目コード2027～'!C$1,FALSE)</f>
        <v>#N/A</v>
      </c>
    </row>
    <row r="255" spans="2:39" ht="24.9" customHeight="1">
      <c r="B255" s="43">
        <v>245</v>
      </c>
      <c r="C255" s="304" t="e">
        <f>VLOOKUP($M255,'品目コードの紐づけ2027～'!$A$1:$D$959,'品目コードの紐づけ2027～'!C$1,FALSE)</f>
        <v>#N/A</v>
      </c>
      <c r="D255" s="304"/>
      <c r="E255" s="304"/>
      <c r="F255" s="305"/>
      <c r="G255" s="301" t="e">
        <f>VLOOKUP($M255,'品目コードの紐づけ2027～'!$A$1:$D$959,'品目コードの紐づけ2027～'!D$1,FALSE)</f>
        <v>#N/A</v>
      </c>
      <c r="H255" s="302"/>
      <c r="I255" s="302"/>
      <c r="J255" s="302"/>
      <c r="K255" s="302"/>
      <c r="L255" s="303"/>
      <c r="M255" s="298"/>
      <c r="N255" s="299"/>
      <c r="O255" s="299"/>
      <c r="P255" s="299"/>
      <c r="Q255" s="299"/>
      <c r="R255" s="300"/>
      <c r="S255" s="295" t="e">
        <f>VLOOKUP($M255,'詳細品目コード2027～'!$A$1:$C$959,'詳細品目コード2027～'!B$1,FALSE)</f>
        <v>#N/A</v>
      </c>
      <c r="T255" s="295"/>
      <c r="U255" s="295"/>
      <c r="V255" s="295"/>
      <c r="W255" s="295"/>
      <c r="X255" s="295"/>
      <c r="Y255" s="295"/>
      <c r="Z255" s="295"/>
      <c r="AA255" s="296"/>
      <c r="AB255" s="297"/>
      <c r="AC255" s="45"/>
      <c r="AD255" s="45"/>
      <c r="AE255" s="45"/>
      <c r="AF255" s="45"/>
      <c r="AG255" s="45"/>
      <c r="AH255" s="45"/>
      <c r="AI255" s="45"/>
      <c r="AJ255" s="45"/>
      <c r="AK255" s="45"/>
      <c r="AL255" s="45"/>
      <c r="AM255" s="46" t="e">
        <f>VLOOKUP($M255,'詳細品目コード2027～'!$A$1:$C$959,'詳細品目コード2027～'!C$1,FALSE)</f>
        <v>#N/A</v>
      </c>
    </row>
    <row r="256" spans="2:39" ht="24.9" customHeight="1">
      <c r="B256" s="43">
        <v>246</v>
      </c>
      <c r="C256" s="304" t="e">
        <f>VLOOKUP($M256,'品目コードの紐づけ2027～'!$A$1:$D$959,'品目コードの紐づけ2027～'!C$1,FALSE)</f>
        <v>#N/A</v>
      </c>
      <c r="D256" s="304"/>
      <c r="E256" s="304"/>
      <c r="F256" s="305"/>
      <c r="G256" s="301" t="e">
        <f>VLOOKUP($M256,'品目コードの紐づけ2027～'!$A$1:$D$959,'品目コードの紐づけ2027～'!D$1,FALSE)</f>
        <v>#N/A</v>
      </c>
      <c r="H256" s="302"/>
      <c r="I256" s="302"/>
      <c r="J256" s="302"/>
      <c r="K256" s="302"/>
      <c r="L256" s="303"/>
      <c r="M256" s="298"/>
      <c r="N256" s="299"/>
      <c r="O256" s="299"/>
      <c r="P256" s="299"/>
      <c r="Q256" s="299"/>
      <c r="R256" s="300"/>
      <c r="S256" s="295" t="e">
        <f>VLOOKUP($M256,'詳細品目コード2027～'!$A$1:$C$959,'詳細品目コード2027～'!B$1,FALSE)</f>
        <v>#N/A</v>
      </c>
      <c r="T256" s="295"/>
      <c r="U256" s="295"/>
      <c r="V256" s="295"/>
      <c r="W256" s="295"/>
      <c r="X256" s="295"/>
      <c r="Y256" s="295"/>
      <c r="Z256" s="295"/>
      <c r="AA256" s="296"/>
      <c r="AB256" s="297"/>
      <c r="AC256" s="45"/>
      <c r="AD256" s="45"/>
      <c r="AE256" s="45"/>
      <c r="AF256" s="45"/>
      <c r="AG256" s="45"/>
      <c r="AH256" s="45"/>
      <c r="AI256" s="45"/>
      <c r="AJ256" s="45"/>
      <c r="AK256" s="45"/>
      <c r="AL256" s="45"/>
      <c r="AM256" s="46" t="e">
        <f>VLOOKUP($M256,'詳細品目コード2027～'!$A$1:$C$959,'詳細品目コード2027～'!C$1,FALSE)</f>
        <v>#N/A</v>
      </c>
    </row>
    <row r="257" spans="2:39" ht="24.9" customHeight="1">
      <c r="B257" s="43">
        <v>247</v>
      </c>
      <c r="C257" s="304" t="e">
        <f>VLOOKUP($M257,'品目コードの紐づけ2027～'!$A$1:$D$959,'品目コードの紐づけ2027～'!C$1,FALSE)</f>
        <v>#N/A</v>
      </c>
      <c r="D257" s="304"/>
      <c r="E257" s="304"/>
      <c r="F257" s="305"/>
      <c r="G257" s="301" t="e">
        <f>VLOOKUP($M257,'品目コードの紐づけ2027～'!$A$1:$D$959,'品目コードの紐づけ2027～'!D$1,FALSE)</f>
        <v>#N/A</v>
      </c>
      <c r="H257" s="302"/>
      <c r="I257" s="302"/>
      <c r="J257" s="302"/>
      <c r="K257" s="302"/>
      <c r="L257" s="303"/>
      <c r="M257" s="298"/>
      <c r="N257" s="299"/>
      <c r="O257" s="299"/>
      <c r="P257" s="299"/>
      <c r="Q257" s="299"/>
      <c r="R257" s="300"/>
      <c r="S257" s="295" t="e">
        <f>VLOOKUP($M257,'詳細品目コード2027～'!$A$1:$C$959,'詳細品目コード2027～'!B$1,FALSE)</f>
        <v>#N/A</v>
      </c>
      <c r="T257" s="295"/>
      <c r="U257" s="295"/>
      <c r="V257" s="295"/>
      <c r="W257" s="295"/>
      <c r="X257" s="295"/>
      <c r="Y257" s="295"/>
      <c r="Z257" s="295"/>
      <c r="AA257" s="296"/>
      <c r="AB257" s="297"/>
      <c r="AC257" s="45"/>
      <c r="AD257" s="45"/>
      <c r="AE257" s="45"/>
      <c r="AF257" s="45"/>
      <c r="AG257" s="45"/>
      <c r="AH257" s="45"/>
      <c r="AI257" s="45"/>
      <c r="AJ257" s="45"/>
      <c r="AK257" s="45"/>
      <c r="AL257" s="45"/>
      <c r="AM257" s="46" t="e">
        <f>VLOOKUP($M257,'詳細品目コード2027～'!$A$1:$C$959,'詳細品目コード2027～'!C$1,FALSE)</f>
        <v>#N/A</v>
      </c>
    </row>
    <row r="258" spans="2:39" ht="24.9" customHeight="1">
      <c r="B258" s="43">
        <v>248</v>
      </c>
      <c r="C258" s="304" t="e">
        <f>VLOOKUP($M258,'品目コードの紐づけ2027～'!$A$1:$D$959,'品目コードの紐づけ2027～'!C$1,FALSE)</f>
        <v>#N/A</v>
      </c>
      <c r="D258" s="304"/>
      <c r="E258" s="304"/>
      <c r="F258" s="305"/>
      <c r="G258" s="301" t="e">
        <f>VLOOKUP($M258,'品目コードの紐づけ2027～'!$A$1:$D$959,'品目コードの紐づけ2027～'!D$1,FALSE)</f>
        <v>#N/A</v>
      </c>
      <c r="H258" s="302"/>
      <c r="I258" s="302"/>
      <c r="J258" s="302"/>
      <c r="K258" s="302"/>
      <c r="L258" s="303"/>
      <c r="M258" s="298"/>
      <c r="N258" s="299"/>
      <c r="O258" s="299"/>
      <c r="P258" s="299"/>
      <c r="Q258" s="299"/>
      <c r="R258" s="300"/>
      <c r="S258" s="295" t="e">
        <f>VLOOKUP($M258,'詳細品目コード2027～'!$A$1:$C$959,'詳細品目コード2027～'!B$1,FALSE)</f>
        <v>#N/A</v>
      </c>
      <c r="T258" s="295"/>
      <c r="U258" s="295"/>
      <c r="V258" s="295"/>
      <c r="W258" s="295"/>
      <c r="X258" s="295"/>
      <c r="Y258" s="295"/>
      <c r="Z258" s="295"/>
      <c r="AA258" s="296"/>
      <c r="AB258" s="297"/>
      <c r="AC258" s="45"/>
      <c r="AD258" s="45"/>
      <c r="AE258" s="45"/>
      <c r="AF258" s="45"/>
      <c r="AG258" s="45"/>
      <c r="AH258" s="45"/>
      <c r="AI258" s="45"/>
      <c r="AJ258" s="45"/>
      <c r="AK258" s="45"/>
      <c r="AL258" s="45"/>
      <c r="AM258" s="46" t="e">
        <f>VLOOKUP($M258,'詳細品目コード2027～'!$A$1:$C$959,'詳細品目コード2027～'!C$1,FALSE)</f>
        <v>#N/A</v>
      </c>
    </row>
    <row r="259" spans="2:39" ht="24.9" customHeight="1">
      <c r="B259" s="43">
        <v>249</v>
      </c>
      <c r="C259" s="304" t="e">
        <f>VLOOKUP($M259,'品目コードの紐づけ2027～'!$A$1:$D$959,'品目コードの紐づけ2027～'!C$1,FALSE)</f>
        <v>#N/A</v>
      </c>
      <c r="D259" s="304"/>
      <c r="E259" s="304"/>
      <c r="F259" s="305"/>
      <c r="G259" s="301" t="e">
        <f>VLOOKUP($M259,'品目コードの紐づけ2027～'!$A$1:$D$959,'品目コードの紐づけ2027～'!D$1,FALSE)</f>
        <v>#N/A</v>
      </c>
      <c r="H259" s="302"/>
      <c r="I259" s="302"/>
      <c r="J259" s="302"/>
      <c r="K259" s="302"/>
      <c r="L259" s="303"/>
      <c r="M259" s="298"/>
      <c r="N259" s="299"/>
      <c r="O259" s="299"/>
      <c r="P259" s="299"/>
      <c r="Q259" s="299"/>
      <c r="R259" s="300"/>
      <c r="S259" s="295" t="e">
        <f>VLOOKUP($M259,'詳細品目コード2027～'!$A$1:$C$959,'詳細品目コード2027～'!B$1,FALSE)</f>
        <v>#N/A</v>
      </c>
      <c r="T259" s="295"/>
      <c r="U259" s="295"/>
      <c r="V259" s="295"/>
      <c r="W259" s="295"/>
      <c r="X259" s="295"/>
      <c r="Y259" s="295"/>
      <c r="Z259" s="295"/>
      <c r="AA259" s="296"/>
      <c r="AB259" s="297"/>
      <c r="AC259" s="45"/>
      <c r="AD259" s="45"/>
      <c r="AE259" s="45"/>
      <c r="AF259" s="45"/>
      <c r="AG259" s="45"/>
      <c r="AH259" s="45"/>
      <c r="AI259" s="45"/>
      <c r="AJ259" s="45"/>
      <c r="AK259" s="45"/>
      <c r="AL259" s="45"/>
      <c r="AM259" s="46" t="e">
        <f>VLOOKUP($M259,'詳細品目コード2027～'!$A$1:$C$959,'詳細品目コード2027～'!C$1,FALSE)</f>
        <v>#N/A</v>
      </c>
    </row>
    <row r="260" spans="2:39" ht="24.9" customHeight="1">
      <c r="B260" s="43">
        <v>250</v>
      </c>
      <c r="C260" s="304" t="e">
        <f>VLOOKUP($M260,'品目コードの紐づけ2027～'!$A$1:$D$959,'品目コードの紐づけ2027～'!C$1,FALSE)</f>
        <v>#N/A</v>
      </c>
      <c r="D260" s="304"/>
      <c r="E260" s="304"/>
      <c r="F260" s="305"/>
      <c r="G260" s="301" t="e">
        <f>VLOOKUP($M260,'品目コードの紐づけ2027～'!$A$1:$D$959,'品目コードの紐づけ2027～'!D$1,FALSE)</f>
        <v>#N/A</v>
      </c>
      <c r="H260" s="302"/>
      <c r="I260" s="302"/>
      <c r="J260" s="302"/>
      <c r="K260" s="302"/>
      <c r="L260" s="303"/>
      <c r="M260" s="298"/>
      <c r="N260" s="299"/>
      <c r="O260" s="299"/>
      <c r="P260" s="299"/>
      <c r="Q260" s="299"/>
      <c r="R260" s="300"/>
      <c r="S260" s="295" t="e">
        <f>VLOOKUP($M260,'詳細品目コード2027～'!$A$1:$C$959,'詳細品目コード2027～'!B$1,FALSE)</f>
        <v>#N/A</v>
      </c>
      <c r="T260" s="295"/>
      <c r="U260" s="295"/>
      <c r="V260" s="295"/>
      <c r="W260" s="295"/>
      <c r="X260" s="295"/>
      <c r="Y260" s="295"/>
      <c r="Z260" s="295"/>
      <c r="AA260" s="296"/>
      <c r="AB260" s="297"/>
      <c r="AC260" s="45"/>
      <c r="AD260" s="45"/>
      <c r="AE260" s="45"/>
      <c r="AF260" s="45"/>
      <c r="AG260" s="45"/>
      <c r="AH260" s="45"/>
      <c r="AI260" s="45"/>
      <c r="AJ260" s="45"/>
      <c r="AK260" s="45"/>
      <c r="AL260" s="45"/>
      <c r="AM260" s="46" t="e">
        <f>VLOOKUP($M260,'詳細品目コード2027～'!$A$1:$C$959,'詳細品目コード2027～'!C$1,FALSE)</f>
        <v>#N/A</v>
      </c>
    </row>
    <row r="65527" spans="3:18">
      <c r="C65527" s="322"/>
      <c r="D65527" s="322"/>
      <c r="E65527" s="322"/>
      <c r="F65527" s="322"/>
    </row>
    <row r="65536" spans="3:18">
      <c r="M65536" s="321"/>
      <c r="N65536" s="304"/>
      <c r="O65536" s="304"/>
      <c r="P65536" s="304"/>
      <c r="Q65536" s="304"/>
      <c r="R65536" s="305"/>
    </row>
  </sheetData>
  <protectedRanges>
    <protectedRange algorithmName="SHA-512" hashValue="PfvusT/51RnnBcw1/A30A7Z2W6Tj9TKN0GOBgGaLBt87+GzI5N7YVG58Pb0J+nef7JnczdC4/Ayh7zqny7KOTw==" saltValue="yH0Z8WlemHRIDbmGYmS0WA==" spinCount="100000" sqref="AA11:AL260" name="実績等"/>
    <protectedRange algorithmName="SHA-512" hashValue="kR4wJTn0arSL4MEj1zbFES2KSjMdpBsKU7oB3CgENhp77F3POOLNMoGLieNOd4JgSdgDqKUEazfIyPqAZab3gA==" saltValue="lCzlHrW3jzvNyJ8bBzH5xw==" spinCount="100000" sqref="M11:R260" name="詳細品目コード"/>
    <protectedRange algorithmName="SHA-512" hashValue="VS6Xcz4/ZwGt+VE3JgLpMbfSlm1dolWyHHagHLsn2vnstkgDSMWP9/Nxzk07sya5eszeBsNyOugy8jY5AKIDxw==" saltValue="EfIE4fjcLGN2H+0Bld/jDg==" spinCount="100000" sqref="C11:F260" name="品目コード"/>
  </protectedRanges>
  <mergeCells count="1269">
    <mergeCell ref="AA18:AB18"/>
    <mergeCell ref="S22:Z22"/>
    <mergeCell ref="S23:Z23"/>
    <mergeCell ref="S24:Z24"/>
    <mergeCell ref="S25:Z25"/>
    <mergeCell ref="S26:Z26"/>
    <mergeCell ref="S27:Z27"/>
    <mergeCell ref="S28:Z28"/>
    <mergeCell ref="S29:Z29"/>
    <mergeCell ref="S30:Z30"/>
    <mergeCell ref="S31:Z31"/>
    <mergeCell ref="S32:Z32"/>
    <mergeCell ref="S33:Z33"/>
    <mergeCell ref="S34:Z34"/>
    <mergeCell ref="AA20:AB20"/>
    <mergeCell ref="AA21:AB21"/>
    <mergeCell ref="AA22:AB22"/>
    <mergeCell ref="AA23:AB23"/>
    <mergeCell ref="AA24:AB24"/>
    <mergeCell ref="AA31:AB31"/>
    <mergeCell ref="AA32:AB32"/>
    <mergeCell ref="AA33:AB33"/>
    <mergeCell ref="AA34:AB34"/>
    <mergeCell ref="AA25:AB25"/>
    <mergeCell ref="AA26:AB26"/>
    <mergeCell ref="AA27:AB27"/>
    <mergeCell ref="AA28:AB28"/>
    <mergeCell ref="AA29:AB29"/>
    <mergeCell ref="AA30:AB30"/>
    <mergeCell ref="M65536:R65536"/>
    <mergeCell ref="M33:R33"/>
    <mergeCell ref="M34:R34"/>
    <mergeCell ref="G20:L20"/>
    <mergeCell ref="C27:F27"/>
    <mergeCell ref="C28:F28"/>
    <mergeCell ref="C29:F29"/>
    <mergeCell ref="C31:F31"/>
    <mergeCell ref="M22:R22"/>
    <mergeCell ref="M23:R23"/>
    <mergeCell ref="M24:R24"/>
    <mergeCell ref="M25:R25"/>
    <mergeCell ref="M26:R26"/>
    <mergeCell ref="M27:R27"/>
    <mergeCell ref="M29:R29"/>
    <mergeCell ref="M30:R30"/>
    <mergeCell ref="C65527:F65527"/>
    <mergeCell ref="C20:F20"/>
    <mergeCell ref="C43:F43"/>
    <mergeCell ref="C44:F44"/>
    <mergeCell ref="C45:F45"/>
    <mergeCell ref="C46:F46"/>
    <mergeCell ref="C47:F47"/>
    <mergeCell ref="C48:F48"/>
    <mergeCell ref="C49:F49"/>
    <mergeCell ref="C50:F50"/>
    <mergeCell ref="C51:F51"/>
    <mergeCell ref="C79:F79"/>
    <mergeCell ref="C80:F80"/>
    <mergeCell ref="C81:F81"/>
    <mergeCell ref="C82:F82"/>
    <mergeCell ref="C83:F83"/>
    <mergeCell ref="M10:R10"/>
    <mergeCell ref="M19:R19"/>
    <mergeCell ref="M20:R20"/>
    <mergeCell ref="M21:R21"/>
    <mergeCell ref="C10:F10"/>
    <mergeCell ref="G10:L10"/>
    <mergeCell ref="C18:F18"/>
    <mergeCell ref="M13:R13"/>
    <mergeCell ref="C12:F12"/>
    <mergeCell ref="M12:R12"/>
    <mergeCell ref="G12:L12"/>
    <mergeCell ref="M9:Z9"/>
    <mergeCell ref="S10:Z10"/>
    <mergeCell ref="C13:F13"/>
    <mergeCell ref="C14:F14"/>
    <mergeCell ref="C15:F15"/>
    <mergeCell ref="C16:F16"/>
    <mergeCell ref="C17:F17"/>
    <mergeCell ref="M14:R14"/>
    <mergeCell ref="M15:R15"/>
    <mergeCell ref="M16:R16"/>
    <mergeCell ref="G16:L16"/>
    <mergeCell ref="C19:F19"/>
    <mergeCell ref="G19:L19"/>
    <mergeCell ref="S18:Z18"/>
    <mergeCell ref="S20:Z20"/>
    <mergeCell ref="S21:Z21"/>
    <mergeCell ref="G13:L13"/>
    <mergeCell ref="G14:L14"/>
    <mergeCell ref="G15:L15"/>
    <mergeCell ref="G21:L21"/>
    <mergeCell ref="G18:L18"/>
    <mergeCell ref="AH5:AH6"/>
    <mergeCell ref="AI5:AL6"/>
    <mergeCell ref="AM9:AM10"/>
    <mergeCell ref="AA19:AB19"/>
    <mergeCell ref="M17:R17"/>
    <mergeCell ref="AC9:AD9"/>
    <mergeCell ref="AE9:AF9"/>
    <mergeCell ref="A2:AN3"/>
    <mergeCell ref="S19:Z19"/>
    <mergeCell ref="C11:F11"/>
    <mergeCell ref="G11:L11"/>
    <mergeCell ref="M11:R11"/>
    <mergeCell ref="AA9:AB10"/>
    <mergeCell ref="AA11:AB11"/>
    <mergeCell ref="AG9:AH9"/>
    <mergeCell ref="AI9:AJ9"/>
    <mergeCell ref="AK9:AL9"/>
    <mergeCell ref="S11:Z11"/>
    <mergeCell ref="S12:Z12"/>
    <mergeCell ref="M18:R18"/>
    <mergeCell ref="AA12:AB12"/>
    <mergeCell ref="AA13:AB13"/>
    <mergeCell ref="AA14:AB14"/>
    <mergeCell ref="AA15:AB15"/>
    <mergeCell ref="AA16:AB16"/>
    <mergeCell ref="AA17:AB17"/>
    <mergeCell ref="G17:L17"/>
    <mergeCell ref="S13:Z13"/>
    <mergeCell ref="S14:Z14"/>
    <mergeCell ref="S15:Z15"/>
    <mergeCell ref="S16:Z16"/>
    <mergeCell ref="S17:Z17"/>
    <mergeCell ref="B9:B10"/>
    <mergeCell ref="C35:F35"/>
    <mergeCell ref="C36:F36"/>
    <mergeCell ref="C37:F37"/>
    <mergeCell ref="C38:F38"/>
    <mergeCell ref="C39:F39"/>
    <mergeCell ref="C40:F40"/>
    <mergeCell ref="C41:F41"/>
    <mergeCell ref="C42:F42"/>
    <mergeCell ref="C21:F21"/>
    <mergeCell ref="C22:F22"/>
    <mergeCell ref="C26:F26"/>
    <mergeCell ref="C9:L9"/>
    <mergeCell ref="G26:L26"/>
    <mergeCell ref="G27:L27"/>
    <mergeCell ref="G30:L30"/>
    <mergeCell ref="C23:F23"/>
    <mergeCell ref="G23:L23"/>
    <mergeCell ref="C24:F24"/>
    <mergeCell ref="G24:L24"/>
    <mergeCell ref="C25:F25"/>
    <mergeCell ref="G25:L25"/>
    <mergeCell ref="C30:F30"/>
    <mergeCell ref="C33:F33"/>
    <mergeCell ref="C34:F34"/>
    <mergeCell ref="G33:L33"/>
    <mergeCell ref="G34:L34"/>
    <mergeCell ref="G22:L22"/>
    <mergeCell ref="S46:Z46"/>
    <mergeCell ref="G28:L28"/>
    <mergeCell ref="G29:L29"/>
    <mergeCell ref="C32:F32"/>
    <mergeCell ref="G31:L31"/>
    <mergeCell ref="G32:L32"/>
    <mergeCell ref="M28:R28"/>
    <mergeCell ref="M31:R31"/>
    <mergeCell ref="C61:F61"/>
    <mergeCell ref="C62:F62"/>
    <mergeCell ref="C63:F63"/>
    <mergeCell ref="C64:F64"/>
    <mergeCell ref="C65:F65"/>
    <mergeCell ref="C66:F66"/>
    <mergeCell ref="C67:F67"/>
    <mergeCell ref="C68:F68"/>
    <mergeCell ref="C69:F69"/>
    <mergeCell ref="C52:F52"/>
    <mergeCell ref="C53:F53"/>
    <mergeCell ref="C54:F54"/>
    <mergeCell ref="C55:F55"/>
    <mergeCell ref="C56:F56"/>
    <mergeCell ref="C57:F57"/>
    <mergeCell ref="C58:F58"/>
    <mergeCell ref="C59:F59"/>
    <mergeCell ref="C60:F60"/>
    <mergeCell ref="G66:L66"/>
    <mergeCell ref="G67:L67"/>
    <mergeCell ref="G68:L68"/>
    <mergeCell ref="G69:L69"/>
    <mergeCell ref="M52:R52"/>
    <mergeCell ref="M32:R32"/>
    <mergeCell ref="C84:F84"/>
    <mergeCell ref="C85:F85"/>
    <mergeCell ref="C86:F86"/>
    <mergeCell ref="C87:F87"/>
    <mergeCell ref="C70:F70"/>
    <mergeCell ref="C71:F71"/>
    <mergeCell ref="C72:F72"/>
    <mergeCell ref="C73:F73"/>
    <mergeCell ref="C74:F74"/>
    <mergeCell ref="C75:F75"/>
    <mergeCell ref="C76:F76"/>
    <mergeCell ref="C77:F77"/>
    <mergeCell ref="C78:F78"/>
    <mergeCell ref="C97:F97"/>
    <mergeCell ref="C98:F98"/>
    <mergeCell ref="C99:F99"/>
    <mergeCell ref="C100:F100"/>
    <mergeCell ref="C101:F101"/>
    <mergeCell ref="C102:F102"/>
    <mergeCell ref="C103:F103"/>
    <mergeCell ref="C104:F104"/>
    <mergeCell ref="C105:F105"/>
    <mergeCell ref="C88:F88"/>
    <mergeCell ref="C89:F89"/>
    <mergeCell ref="C90:F90"/>
    <mergeCell ref="C91:F91"/>
    <mergeCell ref="C92:F92"/>
    <mergeCell ref="C93:F93"/>
    <mergeCell ref="C94:F94"/>
    <mergeCell ref="C95:F95"/>
    <mergeCell ref="C96:F96"/>
    <mergeCell ref="C115:F115"/>
    <mergeCell ref="C116:F116"/>
    <mergeCell ref="C117:F117"/>
    <mergeCell ref="C118:F118"/>
    <mergeCell ref="C119:F119"/>
    <mergeCell ref="C120:F120"/>
    <mergeCell ref="C121:F121"/>
    <mergeCell ref="C122:F122"/>
    <mergeCell ref="C123:F123"/>
    <mergeCell ref="C106:F106"/>
    <mergeCell ref="C107:F107"/>
    <mergeCell ref="C108:F108"/>
    <mergeCell ref="C109:F109"/>
    <mergeCell ref="C110:F110"/>
    <mergeCell ref="C111:F111"/>
    <mergeCell ref="C112:F112"/>
    <mergeCell ref="C113:F113"/>
    <mergeCell ref="C114:F114"/>
    <mergeCell ref="C133:F133"/>
    <mergeCell ref="C134:F134"/>
    <mergeCell ref="C135:F135"/>
    <mergeCell ref="C136:F136"/>
    <mergeCell ref="C137:F137"/>
    <mergeCell ref="C138:F138"/>
    <mergeCell ref="C139:F139"/>
    <mergeCell ref="C140:F140"/>
    <mergeCell ref="C141:F141"/>
    <mergeCell ref="C124:F124"/>
    <mergeCell ref="C125:F125"/>
    <mergeCell ref="C126:F126"/>
    <mergeCell ref="C127:F127"/>
    <mergeCell ref="C128:F128"/>
    <mergeCell ref="C129:F129"/>
    <mergeCell ref="C130:F130"/>
    <mergeCell ref="C131:F131"/>
    <mergeCell ref="C132:F132"/>
    <mergeCell ref="C151:F151"/>
    <mergeCell ref="C152:F152"/>
    <mergeCell ref="C153:F153"/>
    <mergeCell ref="C154:F154"/>
    <mergeCell ref="C155:F155"/>
    <mergeCell ref="C156:F156"/>
    <mergeCell ref="C157:F157"/>
    <mergeCell ref="C158:F158"/>
    <mergeCell ref="C159:F159"/>
    <mergeCell ref="C142:F142"/>
    <mergeCell ref="C143:F143"/>
    <mergeCell ref="C144:F144"/>
    <mergeCell ref="C145:F145"/>
    <mergeCell ref="C146:F146"/>
    <mergeCell ref="C147:F147"/>
    <mergeCell ref="C148:F148"/>
    <mergeCell ref="C149:F149"/>
    <mergeCell ref="C150:F150"/>
    <mergeCell ref="C169:F169"/>
    <mergeCell ref="C170:F170"/>
    <mergeCell ref="C171:F171"/>
    <mergeCell ref="C172:F172"/>
    <mergeCell ref="C173:F173"/>
    <mergeCell ref="C174:F174"/>
    <mergeCell ref="C175:F175"/>
    <mergeCell ref="C176:F176"/>
    <mergeCell ref="C177:F177"/>
    <mergeCell ref="C160:F160"/>
    <mergeCell ref="C161:F161"/>
    <mergeCell ref="C162:F162"/>
    <mergeCell ref="C163:F163"/>
    <mergeCell ref="C164:F164"/>
    <mergeCell ref="C165:F165"/>
    <mergeCell ref="C166:F166"/>
    <mergeCell ref="C167:F167"/>
    <mergeCell ref="C168:F168"/>
    <mergeCell ref="C187:F187"/>
    <mergeCell ref="C188:F188"/>
    <mergeCell ref="C189:F189"/>
    <mergeCell ref="C190:F190"/>
    <mergeCell ref="C191:F191"/>
    <mergeCell ref="C192:F192"/>
    <mergeCell ref="C193:F193"/>
    <mergeCell ref="C194:F194"/>
    <mergeCell ref="C195:F195"/>
    <mergeCell ref="C178:F178"/>
    <mergeCell ref="C179:F179"/>
    <mergeCell ref="C180:F180"/>
    <mergeCell ref="C181:F181"/>
    <mergeCell ref="C182:F182"/>
    <mergeCell ref="C183:F183"/>
    <mergeCell ref="C184:F184"/>
    <mergeCell ref="C185:F185"/>
    <mergeCell ref="C186:F186"/>
    <mergeCell ref="C205:F205"/>
    <mergeCell ref="C206:F206"/>
    <mergeCell ref="C207:F207"/>
    <mergeCell ref="C208:F208"/>
    <mergeCell ref="C209:F209"/>
    <mergeCell ref="C210:F210"/>
    <mergeCell ref="C211:F211"/>
    <mergeCell ref="C212:F212"/>
    <mergeCell ref="C213:F213"/>
    <mergeCell ref="C196:F196"/>
    <mergeCell ref="C197:F197"/>
    <mergeCell ref="C198:F198"/>
    <mergeCell ref="C199:F199"/>
    <mergeCell ref="C200:F200"/>
    <mergeCell ref="C201:F201"/>
    <mergeCell ref="C202:F202"/>
    <mergeCell ref="C203:F203"/>
    <mergeCell ref="C204:F204"/>
    <mergeCell ref="C223:F223"/>
    <mergeCell ref="C224:F224"/>
    <mergeCell ref="C225:F225"/>
    <mergeCell ref="C226:F226"/>
    <mergeCell ref="C227:F227"/>
    <mergeCell ref="C228:F228"/>
    <mergeCell ref="C229:F229"/>
    <mergeCell ref="C230:F230"/>
    <mergeCell ref="C231:F231"/>
    <mergeCell ref="C214:F214"/>
    <mergeCell ref="C215:F215"/>
    <mergeCell ref="C216:F216"/>
    <mergeCell ref="C217:F217"/>
    <mergeCell ref="C218:F218"/>
    <mergeCell ref="C219:F219"/>
    <mergeCell ref="C220:F220"/>
    <mergeCell ref="C221:F221"/>
    <mergeCell ref="C222:F222"/>
    <mergeCell ref="C258:F258"/>
    <mergeCell ref="C241:F241"/>
    <mergeCell ref="C242:F242"/>
    <mergeCell ref="C243:F243"/>
    <mergeCell ref="C244:F244"/>
    <mergeCell ref="C245:F245"/>
    <mergeCell ref="C246:F246"/>
    <mergeCell ref="C247:F247"/>
    <mergeCell ref="C248:F248"/>
    <mergeCell ref="C249:F249"/>
    <mergeCell ref="C232:F232"/>
    <mergeCell ref="C233:F233"/>
    <mergeCell ref="C234:F234"/>
    <mergeCell ref="C235:F235"/>
    <mergeCell ref="C236:F236"/>
    <mergeCell ref="C237:F237"/>
    <mergeCell ref="C238:F238"/>
    <mergeCell ref="C239:F239"/>
    <mergeCell ref="C240:F240"/>
    <mergeCell ref="C259:F259"/>
    <mergeCell ref="C260:F260"/>
    <mergeCell ref="G35:L35"/>
    <mergeCell ref="G36:L36"/>
    <mergeCell ref="G37:L37"/>
    <mergeCell ref="G38:L38"/>
    <mergeCell ref="G39:L39"/>
    <mergeCell ref="G40:L40"/>
    <mergeCell ref="G41:L41"/>
    <mergeCell ref="G42:L42"/>
    <mergeCell ref="G43:L43"/>
    <mergeCell ref="G44:L44"/>
    <mergeCell ref="G45:L45"/>
    <mergeCell ref="G46:L46"/>
    <mergeCell ref="G47:L47"/>
    <mergeCell ref="G48:L48"/>
    <mergeCell ref="G49:L49"/>
    <mergeCell ref="G50:L50"/>
    <mergeCell ref="G51:L51"/>
    <mergeCell ref="G52:L52"/>
    <mergeCell ref="G53:L53"/>
    <mergeCell ref="G54:L54"/>
    <mergeCell ref="G55:L55"/>
    <mergeCell ref="G56:L56"/>
    <mergeCell ref="C250:F250"/>
    <mergeCell ref="C251:F251"/>
    <mergeCell ref="C252:F252"/>
    <mergeCell ref="C253:F253"/>
    <mergeCell ref="C254:F254"/>
    <mergeCell ref="C255:F255"/>
    <mergeCell ref="C256:F256"/>
    <mergeCell ref="C257:F257"/>
    <mergeCell ref="G70:L70"/>
    <mergeCell ref="G71:L71"/>
    <mergeCell ref="G72:L72"/>
    <mergeCell ref="G73:L73"/>
    <mergeCell ref="G74:L74"/>
    <mergeCell ref="G57:L57"/>
    <mergeCell ref="G58:L58"/>
    <mergeCell ref="G59:L59"/>
    <mergeCell ref="G60:L60"/>
    <mergeCell ref="G61:L61"/>
    <mergeCell ref="G62:L62"/>
    <mergeCell ref="G63:L63"/>
    <mergeCell ref="G64:L64"/>
    <mergeCell ref="G65:L65"/>
    <mergeCell ref="G84:L84"/>
    <mergeCell ref="G85:L85"/>
    <mergeCell ref="G86:L86"/>
    <mergeCell ref="G87:L87"/>
    <mergeCell ref="G88:L88"/>
    <mergeCell ref="G89:L89"/>
    <mergeCell ref="G90:L90"/>
    <mergeCell ref="G91:L91"/>
    <mergeCell ref="G92:L92"/>
    <mergeCell ref="G75:L75"/>
    <mergeCell ref="G76:L76"/>
    <mergeCell ref="G77:L77"/>
    <mergeCell ref="G78:L78"/>
    <mergeCell ref="G79:L79"/>
    <mergeCell ref="G80:L80"/>
    <mergeCell ref="G81:L81"/>
    <mergeCell ref="G82:L82"/>
    <mergeCell ref="G83:L83"/>
    <mergeCell ref="G102:L102"/>
    <mergeCell ref="G103:L103"/>
    <mergeCell ref="G104:L104"/>
    <mergeCell ref="G105:L105"/>
    <mergeCell ref="G106:L106"/>
    <mergeCell ref="G107:L107"/>
    <mergeCell ref="G108:L108"/>
    <mergeCell ref="G109:L109"/>
    <mergeCell ref="G110:L110"/>
    <mergeCell ref="G93:L93"/>
    <mergeCell ref="G94:L94"/>
    <mergeCell ref="G95:L95"/>
    <mergeCell ref="G96:L96"/>
    <mergeCell ref="G97:L97"/>
    <mergeCell ref="G98:L98"/>
    <mergeCell ref="G99:L99"/>
    <mergeCell ref="G100:L100"/>
    <mergeCell ref="G101:L101"/>
    <mergeCell ref="G120:L120"/>
    <mergeCell ref="G121:L121"/>
    <mergeCell ref="G122:L122"/>
    <mergeCell ref="G123:L123"/>
    <mergeCell ref="G124:L124"/>
    <mergeCell ref="G125:L125"/>
    <mergeCell ref="G126:L126"/>
    <mergeCell ref="G127:L127"/>
    <mergeCell ref="G128:L128"/>
    <mergeCell ref="G111:L111"/>
    <mergeCell ref="G112:L112"/>
    <mergeCell ref="G113:L113"/>
    <mergeCell ref="G114:L114"/>
    <mergeCell ref="G115:L115"/>
    <mergeCell ref="G116:L116"/>
    <mergeCell ref="G117:L117"/>
    <mergeCell ref="G118:L118"/>
    <mergeCell ref="G119:L119"/>
    <mergeCell ref="G138:L138"/>
    <mergeCell ref="G139:L139"/>
    <mergeCell ref="G140:L140"/>
    <mergeCell ref="G141:L141"/>
    <mergeCell ref="G142:L142"/>
    <mergeCell ref="G143:L143"/>
    <mergeCell ref="G144:L144"/>
    <mergeCell ref="G145:L145"/>
    <mergeCell ref="G146:L146"/>
    <mergeCell ref="G129:L129"/>
    <mergeCell ref="G130:L130"/>
    <mergeCell ref="G131:L131"/>
    <mergeCell ref="G132:L132"/>
    <mergeCell ref="G133:L133"/>
    <mergeCell ref="G134:L134"/>
    <mergeCell ref="G135:L135"/>
    <mergeCell ref="G136:L136"/>
    <mergeCell ref="G137:L137"/>
    <mergeCell ref="G156:L156"/>
    <mergeCell ref="G157:L157"/>
    <mergeCell ref="G158:L158"/>
    <mergeCell ref="G159:L159"/>
    <mergeCell ref="G160:L160"/>
    <mergeCell ref="G161:L161"/>
    <mergeCell ref="G162:L162"/>
    <mergeCell ref="G163:L163"/>
    <mergeCell ref="G164:L164"/>
    <mergeCell ref="G147:L147"/>
    <mergeCell ref="G148:L148"/>
    <mergeCell ref="G149:L149"/>
    <mergeCell ref="G150:L150"/>
    <mergeCell ref="G151:L151"/>
    <mergeCell ref="G152:L152"/>
    <mergeCell ref="G153:L153"/>
    <mergeCell ref="G154:L154"/>
    <mergeCell ref="G155:L155"/>
    <mergeCell ref="G174:L174"/>
    <mergeCell ref="G175:L175"/>
    <mergeCell ref="G176:L176"/>
    <mergeCell ref="G177:L177"/>
    <mergeCell ref="G178:L178"/>
    <mergeCell ref="G179:L179"/>
    <mergeCell ref="G180:L180"/>
    <mergeCell ref="G181:L181"/>
    <mergeCell ref="G182:L182"/>
    <mergeCell ref="G165:L165"/>
    <mergeCell ref="G166:L166"/>
    <mergeCell ref="G167:L167"/>
    <mergeCell ref="G168:L168"/>
    <mergeCell ref="G169:L169"/>
    <mergeCell ref="G170:L170"/>
    <mergeCell ref="G171:L171"/>
    <mergeCell ref="G172:L172"/>
    <mergeCell ref="G173:L173"/>
    <mergeCell ref="G192:L192"/>
    <mergeCell ref="G193:L193"/>
    <mergeCell ref="G194:L194"/>
    <mergeCell ref="G195:L195"/>
    <mergeCell ref="G196:L196"/>
    <mergeCell ref="G197:L197"/>
    <mergeCell ref="G198:L198"/>
    <mergeCell ref="G199:L199"/>
    <mergeCell ref="G200:L200"/>
    <mergeCell ref="G183:L183"/>
    <mergeCell ref="G184:L184"/>
    <mergeCell ref="G185:L185"/>
    <mergeCell ref="G186:L186"/>
    <mergeCell ref="G187:L187"/>
    <mergeCell ref="G188:L188"/>
    <mergeCell ref="G189:L189"/>
    <mergeCell ref="G190:L190"/>
    <mergeCell ref="G191:L191"/>
    <mergeCell ref="G223:L223"/>
    <mergeCell ref="G224:L224"/>
    <mergeCell ref="G225:L225"/>
    <mergeCell ref="G226:L226"/>
    <mergeCell ref="G227:L227"/>
    <mergeCell ref="G210:L210"/>
    <mergeCell ref="G211:L211"/>
    <mergeCell ref="G212:L212"/>
    <mergeCell ref="G213:L213"/>
    <mergeCell ref="G214:L214"/>
    <mergeCell ref="G215:L215"/>
    <mergeCell ref="G216:L216"/>
    <mergeCell ref="G217:L217"/>
    <mergeCell ref="G218:L218"/>
    <mergeCell ref="G201:L201"/>
    <mergeCell ref="G202:L202"/>
    <mergeCell ref="G203:L203"/>
    <mergeCell ref="G204:L204"/>
    <mergeCell ref="G205:L205"/>
    <mergeCell ref="G206:L206"/>
    <mergeCell ref="G207:L207"/>
    <mergeCell ref="G208:L208"/>
    <mergeCell ref="G209:L209"/>
    <mergeCell ref="G246:L246"/>
    <mergeCell ref="G247:L247"/>
    <mergeCell ref="G248:L248"/>
    <mergeCell ref="G249:L249"/>
    <mergeCell ref="G250:L250"/>
    <mergeCell ref="G251:L251"/>
    <mergeCell ref="G252:L252"/>
    <mergeCell ref="G253:L253"/>
    <mergeCell ref="G254:L254"/>
    <mergeCell ref="G237:L237"/>
    <mergeCell ref="G238:L238"/>
    <mergeCell ref="G239:L239"/>
    <mergeCell ref="G240:L240"/>
    <mergeCell ref="G241:L241"/>
    <mergeCell ref="G242:L242"/>
    <mergeCell ref="G243:L243"/>
    <mergeCell ref="G244:L244"/>
    <mergeCell ref="G245:L245"/>
    <mergeCell ref="G228:L228"/>
    <mergeCell ref="G229:L229"/>
    <mergeCell ref="G230:L230"/>
    <mergeCell ref="G231:L231"/>
    <mergeCell ref="G232:L232"/>
    <mergeCell ref="G233:L233"/>
    <mergeCell ref="G234:L234"/>
    <mergeCell ref="G235:L235"/>
    <mergeCell ref="G236:L236"/>
    <mergeCell ref="G219:L219"/>
    <mergeCell ref="G220:L220"/>
    <mergeCell ref="G221:L221"/>
    <mergeCell ref="G222:L222"/>
    <mergeCell ref="M53:R53"/>
    <mergeCell ref="M54:R54"/>
    <mergeCell ref="M55:R55"/>
    <mergeCell ref="M56:R56"/>
    <mergeCell ref="M57:R57"/>
    <mergeCell ref="M58:R58"/>
    <mergeCell ref="M59:R59"/>
    <mergeCell ref="M60:R60"/>
    <mergeCell ref="M61:R61"/>
    <mergeCell ref="M62:R62"/>
    <mergeCell ref="M63:R63"/>
    <mergeCell ref="M64:R64"/>
    <mergeCell ref="M65:R65"/>
    <mergeCell ref="M66:R66"/>
    <mergeCell ref="M67:R67"/>
    <mergeCell ref="M68:R68"/>
    <mergeCell ref="M69:R69"/>
    <mergeCell ref="M70:R70"/>
    <mergeCell ref="M89:R89"/>
    <mergeCell ref="G255:L255"/>
    <mergeCell ref="G256:L256"/>
    <mergeCell ref="G257:L257"/>
    <mergeCell ref="G258:L258"/>
    <mergeCell ref="G259:L259"/>
    <mergeCell ref="G260:L260"/>
    <mergeCell ref="M35:R35"/>
    <mergeCell ref="M36:R36"/>
    <mergeCell ref="M37:R37"/>
    <mergeCell ref="M38:R38"/>
    <mergeCell ref="M39:R39"/>
    <mergeCell ref="M40:R40"/>
    <mergeCell ref="M41:R41"/>
    <mergeCell ref="M42:R42"/>
    <mergeCell ref="M43:R43"/>
    <mergeCell ref="M44:R44"/>
    <mergeCell ref="M45:R45"/>
    <mergeCell ref="M46:R46"/>
    <mergeCell ref="M47:R47"/>
    <mergeCell ref="M48:R48"/>
    <mergeCell ref="M49:R49"/>
    <mergeCell ref="M50:R50"/>
    <mergeCell ref="M51:R51"/>
    <mergeCell ref="M71:R71"/>
    <mergeCell ref="M72:R72"/>
    <mergeCell ref="M73:R73"/>
    <mergeCell ref="M74:R74"/>
    <mergeCell ref="M75:R75"/>
    <mergeCell ref="M76:R76"/>
    <mergeCell ref="M77:R77"/>
    <mergeCell ref="M78:R78"/>
    <mergeCell ref="M79:R79"/>
    <mergeCell ref="M90:R90"/>
    <mergeCell ref="M91:R91"/>
    <mergeCell ref="M92:R92"/>
    <mergeCell ref="M93:R93"/>
    <mergeCell ref="M94:R94"/>
    <mergeCell ref="M95:R95"/>
    <mergeCell ref="M96:R96"/>
    <mergeCell ref="M97:R97"/>
    <mergeCell ref="M80:R80"/>
    <mergeCell ref="M81:R81"/>
    <mergeCell ref="M82:R82"/>
    <mergeCell ref="M83:R83"/>
    <mergeCell ref="M84:R84"/>
    <mergeCell ref="M85:R85"/>
    <mergeCell ref="M86:R86"/>
    <mergeCell ref="M87:R87"/>
    <mergeCell ref="M88:R88"/>
    <mergeCell ref="M107:R107"/>
    <mergeCell ref="M108:R108"/>
    <mergeCell ref="M109:R109"/>
    <mergeCell ref="M110:R110"/>
    <mergeCell ref="M111:R111"/>
    <mergeCell ref="M112:R112"/>
    <mergeCell ref="M113:R113"/>
    <mergeCell ref="M114:R114"/>
    <mergeCell ref="M115:R115"/>
    <mergeCell ref="M98:R98"/>
    <mergeCell ref="M99:R99"/>
    <mergeCell ref="M100:R100"/>
    <mergeCell ref="M101:R101"/>
    <mergeCell ref="M102:R102"/>
    <mergeCell ref="M103:R103"/>
    <mergeCell ref="M104:R104"/>
    <mergeCell ref="M105:R105"/>
    <mergeCell ref="M106:R106"/>
    <mergeCell ref="M125:R125"/>
    <mergeCell ref="M126:R126"/>
    <mergeCell ref="M127:R127"/>
    <mergeCell ref="M128:R128"/>
    <mergeCell ref="M129:R129"/>
    <mergeCell ref="M130:R130"/>
    <mergeCell ref="M131:R131"/>
    <mergeCell ref="M132:R132"/>
    <mergeCell ref="M133:R133"/>
    <mergeCell ref="M116:R116"/>
    <mergeCell ref="M117:R117"/>
    <mergeCell ref="M118:R118"/>
    <mergeCell ref="M119:R119"/>
    <mergeCell ref="M120:R120"/>
    <mergeCell ref="M121:R121"/>
    <mergeCell ref="M122:R122"/>
    <mergeCell ref="M123:R123"/>
    <mergeCell ref="M124:R124"/>
    <mergeCell ref="M143:R143"/>
    <mergeCell ref="M144:R144"/>
    <mergeCell ref="M145:R145"/>
    <mergeCell ref="M146:R146"/>
    <mergeCell ref="M147:R147"/>
    <mergeCell ref="M148:R148"/>
    <mergeCell ref="M149:R149"/>
    <mergeCell ref="M150:R150"/>
    <mergeCell ref="M151:R151"/>
    <mergeCell ref="M134:R134"/>
    <mergeCell ref="M135:R135"/>
    <mergeCell ref="M136:R136"/>
    <mergeCell ref="M137:R137"/>
    <mergeCell ref="M138:R138"/>
    <mergeCell ref="M139:R139"/>
    <mergeCell ref="M140:R140"/>
    <mergeCell ref="M141:R141"/>
    <mergeCell ref="M142:R142"/>
    <mergeCell ref="M161:R161"/>
    <mergeCell ref="M162:R162"/>
    <mergeCell ref="M163:R163"/>
    <mergeCell ref="M164:R164"/>
    <mergeCell ref="M165:R165"/>
    <mergeCell ref="M166:R166"/>
    <mergeCell ref="M167:R167"/>
    <mergeCell ref="M168:R168"/>
    <mergeCell ref="M169:R169"/>
    <mergeCell ref="M152:R152"/>
    <mergeCell ref="M153:R153"/>
    <mergeCell ref="M154:R154"/>
    <mergeCell ref="M155:R155"/>
    <mergeCell ref="M156:R156"/>
    <mergeCell ref="M157:R157"/>
    <mergeCell ref="M158:R158"/>
    <mergeCell ref="M159:R159"/>
    <mergeCell ref="M160:R160"/>
    <mergeCell ref="M179:R179"/>
    <mergeCell ref="M180:R180"/>
    <mergeCell ref="M181:R181"/>
    <mergeCell ref="M182:R182"/>
    <mergeCell ref="M183:R183"/>
    <mergeCell ref="M184:R184"/>
    <mergeCell ref="M185:R185"/>
    <mergeCell ref="M186:R186"/>
    <mergeCell ref="M187:R187"/>
    <mergeCell ref="M170:R170"/>
    <mergeCell ref="M171:R171"/>
    <mergeCell ref="M172:R172"/>
    <mergeCell ref="M173:R173"/>
    <mergeCell ref="M174:R174"/>
    <mergeCell ref="M175:R175"/>
    <mergeCell ref="M176:R176"/>
    <mergeCell ref="M177:R177"/>
    <mergeCell ref="M178:R178"/>
    <mergeCell ref="M197:R197"/>
    <mergeCell ref="M198:R198"/>
    <mergeCell ref="M199:R199"/>
    <mergeCell ref="M200:R200"/>
    <mergeCell ref="M201:R201"/>
    <mergeCell ref="M202:R202"/>
    <mergeCell ref="M203:R203"/>
    <mergeCell ref="M204:R204"/>
    <mergeCell ref="M205:R205"/>
    <mergeCell ref="M188:R188"/>
    <mergeCell ref="M189:R189"/>
    <mergeCell ref="M190:R190"/>
    <mergeCell ref="M191:R191"/>
    <mergeCell ref="M192:R192"/>
    <mergeCell ref="M193:R193"/>
    <mergeCell ref="M194:R194"/>
    <mergeCell ref="M195:R195"/>
    <mergeCell ref="M196:R196"/>
    <mergeCell ref="M228:R228"/>
    <mergeCell ref="M229:R229"/>
    <mergeCell ref="M230:R230"/>
    <mergeCell ref="M231:R231"/>
    <mergeCell ref="M232:R232"/>
    <mergeCell ref="M215:R215"/>
    <mergeCell ref="M216:R216"/>
    <mergeCell ref="M217:R217"/>
    <mergeCell ref="M218:R218"/>
    <mergeCell ref="M219:R219"/>
    <mergeCell ref="M220:R220"/>
    <mergeCell ref="M221:R221"/>
    <mergeCell ref="M222:R222"/>
    <mergeCell ref="M223:R223"/>
    <mergeCell ref="M206:R206"/>
    <mergeCell ref="M207:R207"/>
    <mergeCell ref="M208:R208"/>
    <mergeCell ref="M209:R209"/>
    <mergeCell ref="M210:R210"/>
    <mergeCell ref="M211:R211"/>
    <mergeCell ref="M212:R212"/>
    <mergeCell ref="M213:R213"/>
    <mergeCell ref="M214:R214"/>
    <mergeCell ref="M251:R251"/>
    <mergeCell ref="M252:R252"/>
    <mergeCell ref="M253:R253"/>
    <mergeCell ref="M254:R254"/>
    <mergeCell ref="M255:R255"/>
    <mergeCell ref="M256:R256"/>
    <mergeCell ref="M257:R257"/>
    <mergeCell ref="M258:R258"/>
    <mergeCell ref="M259:R259"/>
    <mergeCell ref="M242:R242"/>
    <mergeCell ref="M243:R243"/>
    <mergeCell ref="M244:R244"/>
    <mergeCell ref="M245:R245"/>
    <mergeCell ref="M246:R246"/>
    <mergeCell ref="M247:R247"/>
    <mergeCell ref="M248:R248"/>
    <mergeCell ref="M249:R249"/>
    <mergeCell ref="M250:R250"/>
    <mergeCell ref="M233:R233"/>
    <mergeCell ref="M234:R234"/>
    <mergeCell ref="M235:R235"/>
    <mergeCell ref="M236:R236"/>
    <mergeCell ref="M237:R237"/>
    <mergeCell ref="M238:R238"/>
    <mergeCell ref="M239:R239"/>
    <mergeCell ref="M240:R240"/>
    <mergeCell ref="M241:R241"/>
    <mergeCell ref="M224:R224"/>
    <mergeCell ref="M225:R225"/>
    <mergeCell ref="M226:R226"/>
    <mergeCell ref="M227:R227"/>
    <mergeCell ref="AA46:AB46"/>
    <mergeCell ref="S47:Z47"/>
    <mergeCell ref="AA47:AB47"/>
    <mergeCell ref="S48:Z48"/>
    <mergeCell ref="AA48:AB48"/>
    <mergeCell ref="S49:Z49"/>
    <mergeCell ref="AA49:AB49"/>
    <mergeCell ref="S50:Z50"/>
    <mergeCell ref="AA50:AB50"/>
    <mergeCell ref="AA60:AB60"/>
    <mergeCell ref="S51:Z51"/>
    <mergeCell ref="AA51:AB51"/>
    <mergeCell ref="S52:Z52"/>
    <mergeCell ref="AA52:AB52"/>
    <mergeCell ref="S53:Z53"/>
    <mergeCell ref="AA53:AB53"/>
    <mergeCell ref="S54:Z54"/>
    <mergeCell ref="AA54:AB54"/>
    <mergeCell ref="S55:Z55"/>
    <mergeCell ref="M260:R260"/>
    <mergeCell ref="S35:Z35"/>
    <mergeCell ref="AA35:AB35"/>
    <mergeCell ref="S36:Z36"/>
    <mergeCell ref="AA36:AB36"/>
    <mergeCell ref="S37:Z37"/>
    <mergeCell ref="AA37:AB37"/>
    <mergeCell ref="S38:Z38"/>
    <mergeCell ref="AA38:AB38"/>
    <mergeCell ref="S39:Z39"/>
    <mergeCell ref="AA39:AB39"/>
    <mergeCell ref="S40:Z40"/>
    <mergeCell ref="AA40:AB40"/>
    <mergeCell ref="S41:Z41"/>
    <mergeCell ref="AA41:AB41"/>
    <mergeCell ref="S42:Z42"/>
    <mergeCell ref="AA42:AB42"/>
    <mergeCell ref="S43:Z43"/>
    <mergeCell ref="AA43:AB43"/>
    <mergeCell ref="S44:Z44"/>
    <mergeCell ref="AA44:AB44"/>
    <mergeCell ref="S45:Z45"/>
    <mergeCell ref="AA45:AB45"/>
    <mergeCell ref="S56:Z56"/>
    <mergeCell ref="AA56:AB56"/>
    <mergeCell ref="S57:Z57"/>
    <mergeCell ref="AA57:AB57"/>
    <mergeCell ref="S58:Z58"/>
    <mergeCell ref="AA58:AB58"/>
    <mergeCell ref="S59:Z59"/>
    <mergeCell ref="AA59:AB59"/>
    <mergeCell ref="S60:Z60"/>
    <mergeCell ref="AA55:AB55"/>
    <mergeCell ref="S66:Z66"/>
    <mergeCell ref="AA66:AB66"/>
    <mergeCell ref="S67:Z67"/>
    <mergeCell ref="AA67:AB67"/>
    <mergeCell ref="S68:Z68"/>
    <mergeCell ref="AA68:AB68"/>
    <mergeCell ref="S69:Z69"/>
    <mergeCell ref="AA69:AB69"/>
    <mergeCell ref="S70:Z70"/>
    <mergeCell ref="AA70:AB70"/>
    <mergeCell ref="S61:Z61"/>
    <mergeCell ref="AA61:AB61"/>
    <mergeCell ref="S62:Z62"/>
    <mergeCell ref="AA62:AB62"/>
    <mergeCell ref="S63:Z63"/>
    <mergeCell ref="AA63:AB63"/>
    <mergeCell ref="S64:Z64"/>
    <mergeCell ref="AA64:AB64"/>
    <mergeCell ref="S65:Z65"/>
    <mergeCell ref="AA65:AB65"/>
    <mergeCell ref="S76:Z76"/>
    <mergeCell ref="AA76:AB76"/>
    <mergeCell ref="S77:Z77"/>
    <mergeCell ref="AA77:AB77"/>
    <mergeCell ref="S78:Z78"/>
    <mergeCell ref="AA78:AB78"/>
    <mergeCell ref="S79:Z79"/>
    <mergeCell ref="AA79:AB79"/>
    <mergeCell ref="S80:Z80"/>
    <mergeCell ref="AA80:AB80"/>
    <mergeCell ref="S71:Z71"/>
    <mergeCell ref="AA71:AB71"/>
    <mergeCell ref="S72:Z72"/>
    <mergeCell ref="AA72:AB72"/>
    <mergeCell ref="S73:Z73"/>
    <mergeCell ref="AA73:AB73"/>
    <mergeCell ref="S74:Z74"/>
    <mergeCell ref="AA74:AB74"/>
    <mergeCell ref="S75:Z75"/>
    <mergeCell ref="AA75:AB75"/>
    <mergeCell ref="S86:Z86"/>
    <mergeCell ref="AA86:AB86"/>
    <mergeCell ref="S87:Z87"/>
    <mergeCell ref="AA87:AB87"/>
    <mergeCell ref="S88:Z88"/>
    <mergeCell ref="AA88:AB88"/>
    <mergeCell ref="S89:Z89"/>
    <mergeCell ref="AA89:AB89"/>
    <mergeCell ref="S90:Z90"/>
    <mergeCell ref="AA90:AB90"/>
    <mergeCell ref="S81:Z81"/>
    <mergeCell ref="AA81:AB81"/>
    <mergeCell ref="S82:Z82"/>
    <mergeCell ref="AA82:AB82"/>
    <mergeCell ref="S83:Z83"/>
    <mergeCell ref="AA83:AB83"/>
    <mergeCell ref="S84:Z84"/>
    <mergeCell ref="AA84:AB84"/>
    <mergeCell ref="S85:Z85"/>
    <mergeCell ref="AA85:AB85"/>
    <mergeCell ref="S96:Z96"/>
    <mergeCell ref="AA96:AB96"/>
    <mergeCell ref="S97:Z97"/>
    <mergeCell ref="AA97:AB97"/>
    <mergeCell ref="S98:Z98"/>
    <mergeCell ref="AA98:AB98"/>
    <mergeCell ref="S99:Z99"/>
    <mergeCell ref="AA99:AB99"/>
    <mergeCell ref="S100:Z100"/>
    <mergeCell ref="AA100:AB100"/>
    <mergeCell ref="S91:Z91"/>
    <mergeCell ref="AA91:AB91"/>
    <mergeCell ref="S92:Z92"/>
    <mergeCell ref="AA92:AB92"/>
    <mergeCell ref="S93:Z93"/>
    <mergeCell ref="AA93:AB93"/>
    <mergeCell ref="S94:Z94"/>
    <mergeCell ref="AA94:AB94"/>
    <mergeCell ref="S95:Z95"/>
    <mergeCell ref="AA95:AB95"/>
    <mergeCell ref="S106:Z106"/>
    <mergeCell ref="AA106:AB106"/>
    <mergeCell ref="S107:Z107"/>
    <mergeCell ref="AA107:AB107"/>
    <mergeCell ref="S108:Z108"/>
    <mergeCell ref="AA108:AB108"/>
    <mergeCell ref="S109:Z109"/>
    <mergeCell ref="AA109:AB109"/>
    <mergeCell ref="S110:Z110"/>
    <mergeCell ref="AA110:AB110"/>
    <mergeCell ref="S101:Z101"/>
    <mergeCell ref="AA101:AB101"/>
    <mergeCell ref="S102:Z102"/>
    <mergeCell ref="AA102:AB102"/>
    <mergeCell ref="S103:Z103"/>
    <mergeCell ref="AA103:AB103"/>
    <mergeCell ref="S104:Z104"/>
    <mergeCell ref="AA104:AB104"/>
    <mergeCell ref="S105:Z105"/>
    <mergeCell ref="AA105:AB105"/>
    <mergeCell ref="S116:Z116"/>
    <mergeCell ref="AA116:AB116"/>
    <mergeCell ref="S117:Z117"/>
    <mergeCell ref="AA117:AB117"/>
    <mergeCell ref="S118:Z118"/>
    <mergeCell ref="AA118:AB118"/>
    <mergeCell ref="S119:Z119"/>
    <mergeCell ref="AA119:AB119"/>
    <mergeCell ref="S120:Z120"/>
    <mergeCell ref="AA120:AB120"/>
    <mergeCell ref="S111:Z111"/>
    <mergeCell ref="AA111:AB111"/>
    <mergeCell ref="S112:Z112"/>
    <mergeCell ref="AA112:AB112"/>
    <mergeCell ref="S113:Z113"/>
    <mergeCell ref="AA113:AB113"/>
    <mergeCell ref="S114:Z114"/>
    <mergeCell ref="AA114:AB114"/>
    <mergeCell ref="S115:Z115"/>
    <mergeCell ref="AA115:AB115"/>
    <mergeCell ref="S126:Z126"/>
    <mergeCell ref="AA126:AB126"/>
    <mergeCell ref="S127:Z127"/>
    <mergeCell ref="AA127:AB127"/>
    <mergeCell ref="S128:Z128"/>
    <mergeCell ref="AA128:AB128"/>
    <mergeCell ref="S129:Z129"/>
    <mergeCell ref="AA129:AB129"/>
    <mergeCell ref="S130:Z130"/>
    <mergeCell ref="AA130:AB130"/>
    <mergeCell ref="S121:Z121"/>
    <mergeCell ref="AA121:AB121"/>
    <mergeCell ref="S122:Z122"/>
    <mergeCell ref="AA122:AB122"/>
    <mergeCell ref="S123:Z123"/>
    <mergeCell ref="AA123:AB123"/>
    <mergeCell ref="S124:Z124"/>
    <mergeCell ref="AA124:AB124"/>
    <mergeCell ref="S125:Z125"/>
    <mergeCell ref="AA125:AB125"/>
    <mergeCell ref="S136:Z136"/>
    <mergeCell ref="AA136:AB136"/>
    <mergeCell ref="S137:Z137"/>
    <mergeCell ref="AA137:AB137"/>
    <mergeCell ref="S138:Z138"/>
    <mergeCell ref="AA138:AB138"/>
    <mergeCell ref="S139:Z139"/>
    <mergeCell ref="AA139:AB139"/>
    <mergeCell ref="S140:Z140"/>
    <mergeCell ref="AA140:AB140"/>
    <mergeCell ref="S131:Z131"/>
    <mergeCell ref="AA131:AB131"/>
    <mergeCell ref="S132:Z132"/>
    <mergeCell ref="AA132:AB132"/>
    <mergeCell ref="S133:Z133"/>
    <mergeCell ref="AA133:AB133"/>
    <mergeCell ref="S134:Z134"/>
    <mergeCell ref="AA134:AB134"/>
    <mergeCell ref="S135:Z135"/>
    <mergeCell ref="AA135:AB135"/>
    <mergeCell ref="S146:Z146"/>
    <mergeCell ref="AA146:AB146"/>
    <mergeCell ref="S147:Z147"/>
    <mergeCell ref="AA147:AB147"/>
    <mergeCell ref="S148:Z148"/>
    <mergeCell ref="AA148:AB148"/>
    <mergeCell ref="S149:Z149"/>
    <mergeCell ref="AA149:AB149"/>
    <mergeCell ref="S150:Z150"/>
    <mergeCell ref="AA150:AB150"/>
    <mergeCell ref="S141:Z141"/>
    <mergeCell ref="AA141:AB141"/>
    <mergeCell ref="S142:Z142"/>
    <mergeCell ref="AA142:AB142"/>
    <mergeCell ref="S143:Z143"/>
    <mergeCell ref="AA143:AB143"/>
    <mergeCell ref="S144:Z144"/>
    <mergeCell ref="AA144:AB144"/>
    <mergeCell ref="S145:Z145"/>
    <mergeCell ref="AA145:AB145"/>
    <mergeCell ref="S156:Z156"/>
    <mergeCell ref="AA156:AB156"/>
    <mergeCell ref="S157:Z157"/>
    <mergeCell ref="AA157:AB157"/>
    <mergeCell ref="S158:Z158"/>
    <mergeCell ref="AA158:AB158"/>
    <mergeCell ref="S159:Z159"/>
    <mergeCell ref="AA159:AB159"/>
    <mergeCell ref="S160:Z160"/>
    <mergeCell ref="AA160:AB160"/>
    <mergeCell ref="S151:Z151"/>
    <mergeCell ref="AA151:AB151"/>
    <mergeCell ref="S152:Z152"/>
    <mergeCell ref="AA152:AB152"/>
    <mergeCell ref="S153:Z153"/>
    <mergeCell ref="AA153:AB153"/>
    <mergeCell ref="S154:Z154"/>
    <mergeCell ref="AA154:AB154"/>
    <mergeCell ref="S155:Z155"/>
    <mergeCell ref="AA155:AB155"/>
    <mergeCell ref="S166:Z166"/>
    <mergeCell ref="AA166:AB166"/>
    <mergeCell ref="S167:Z167"/>
    <mergeCell ref="AA167:AB167"/>
    <mergeCell ref="S168:Z168"/>
    <mergeCell ref="AA168:AB168"/>
    <mergeCell ref="S169:Z169"/>
    <mergeCell ref="AA169:AB169"/>
    <mergeCell ref="S170:Z170"/>
    <mergeCell ref="AA170:AB170"/>
    <mergeCell ref="S161:Z161"/>
    <mergeCell ref="AA161:AB161"/>
    <mergeCell ref="S162:Z162"/>
    <mergeCell ref="AA162:AB162"/>
    <mergeCell ref="S163:Z163"/>
    <mergeCell ref="AA163:AB163"/>
    <mergeCell ref="S164:Z164"/>
    <mergeCell ref="AA164:AB164"/>
    <mergeCell ref="S165:Z165"/>
    <mergeCell ref="AA165:AB165"/>
    <mergeCell ref="S176:Z176"/>
    <mergeCell ref="AA176:AB176"/>
    <mergeCell ref="S177:Z177"/>
    <mergeCell ref="AA177:AB177"/>
    <mergeCell ref="S178:Z178"/>
    <mergeCell ref="AA178:AB178"/>
    <mergeCell ref="S179:Z179"/>
    <mergeCell ref="AA179:AB179"/>
    <mergeCell ref="S180:Z180"/>
    <mergeCell ref="AA180:AB180"/>
    <mergeCell ref="S171:Z171"/>
    <mergeCell ref="AA171:AB171"/>
    <mergeCell ref="S172:Z172"/>
    <mergeCell ref="AA172:AB172"/>
    <mergeCell ref="S173:Z173"/>
    <mergeCell ref="AA173:AB173"/>
    <mergeCell ref="S174:Z174"/>
    <mergeCell ref="AA174:AB174"/>
    <mergeCell ref="S175:Z175"/>
    <mergeCell ref="AA175:AB175"/>
    <mergeCell ref="S186:Z186"/>
    <mergeCell ref="AA186:AB186"/>
    <mergeCell ref="S187:Z187"/>
    <mergeCell ref="AA187:AB187"/>
    <mergeCell ref="S188:Z188"/>
    <mergeCell ref="AA188:AB188"/>
    <mergeCell ref="S189:Z189"/>
    <mergeCell ref="AA189:AB189"/>
    <mergeCell ref="S190:Z190"/>
    <mergeCell ref="AA190:AB190"/>
    <mergeCell ref="S181:Z181"/>
    <mergeCell ref="AA181:AB181"/>
    <mergeCell ref="S182:Z182"/>
    <mergeCell ref="AA182:AB182"/>
    <mergeCell ref="S183:Z183"/>
    <mergeCell ref="AA183:AB183"/>
    <mergeCell ref="S184:Z184"/>
    <mergeCell ref="AA184:AB184"/>
    <mergeCell ref="S185:Z185"/>
    <mergeCell ref="AA185:AB185"/>
    <mergeCell ref="S196:Z196"/>
    <mergeCell ref="AA196:AB196"/>
    <mergeCell ref="S197:Z197"/>
    <mergeCell ref="AA197:AB197"/>
    <mergeCell ref="S198:Z198"/>
    <mergeCell ref="AA198:AB198"/>
    <mergeCell ref="S199:Z199"/>
    <mergeCell ref="AA199:AB199"/>
    <mergeCell ref="S200:Z200"/>
    <mergeCell ref="AA200:AB200"/>
    <mergeCell ref="S191:Z191"/>
    <mergeCell ref="AA191:AB191"/>
    <mergeCell ref="S192:Z192"/>
    <mergeCell ref="AA192:AB192"/>
    <mergeCell ref="S193:Z193"/>
    <mergeCell ref="AA193:AB193"/>
    <mergeCell ref="S194:Z194"/>
    <mergeCell ref="AA194:AB194"/>
    <mergeCell ref="S195:Z195"/>
    <mergeCell ref="AA195:AB195"/>
    <mergeCell ref="S206:Z206"/>
    <mergeCell ref="AA206:AB206"/>
    <mergeCell ref="S207:Z207"/>
    <mergeCell ref="AA207:AB207"/>
    <mergeCell ref="S208:Z208"/>
    <mergeCell ref="AA208:AB208"/>
    <mergeCell ref="S209:Z209"/>
    <mergeCell ref="AA209:AB209"/>
    <mergeCell ref="S210:Z210"/>
    <mergeCell ref="AA210:AB210"/>
    <mergeCell ref="S201:Z201"/>
    <mergeCell ref="AA201:AB201"/>
    <mergeCell ref="S202:Z202"/>
    <mergeCell ref="AA202:AB202"/>
    <mergeCell ref="S203:Z203"/>
    <mergeCell ref="AA203:AB203"/>
    <mergeCell ref="S204:Z204"/>
    <mergeCell ref="AA204:AB204"/>
    <mergeCell ref="S205:Z205"/>
    <mergeCell ref="AA205:AB205"/>
    <mergeCell ref="S216:Z216"/>
    <mergeCell ref="AA216:AB216"/>
    <mergeCell ref="S217:Z217"/>
    <mergeCell ref="AA217:AB217"/>
    <mergeCell ref="S218:Z218"/>
    <mergeCell ref="AA218:AB218"/>
    <mergeCell ref="S219:Z219"/>
    <mergeCell ref="AA219:AB219"/>
    <mergeCell ref="S220:Z220"/>
    <mergeCell ref="AA220:AB220"/>
    <mergeCell ref="S211:Z211"/>
    <mergeCell ref="AA211:AB211"/>
    <mergeCell ref="S212:Z212"/>
    <mergeCell ref="AA212:AB212"/>
    <mergeCell ref="S213:Z213"/>
    <mergeCell ref="AA213:AB213"/>
    <mergeCell ref="S214:Z214"/>
    <mergeCell ref="AA214:AB214"/>
    <mergeCell ref="S215:Z215"/>
    <mergeCell ref="AA215:AB215"/>
    <mergeCell ref="S226:Z226"/>
    <mergeCell ref="AA226:AB226"/>
    <mergeCell ref="S227:Z227"/>
    <mergeCell ref="AA227:AB227"/>
    <mergeCell ref="S228:Z228"/>
    <mergeCell ref="AA228:AB228"/>
    <mergeCell ref="S229:Z229"/>
    <mergeCell ref="AA229:AB229"/>
    <mergeCell ref="S230:Z230"/>
    <mergeCell ref="AA230:AB230"/>
    <mergeCell ref="S221:Z221"/>
    <mergeCell ref="AA221:AB221"/>
    <mergeCell ref="S222:Z222"/>
    <mergeCell ref="AA222:AB222"/>
    <mergeCell ref="S223:Z223"/>
    <mergeCell ref="AA223:AB223"/>
    <mergeCell ref="S224:Z224"/>
    <mergeCell ref="AA224:AB224"/>
    <mergeCell ref="S225:Z225"/>
    <mergeCell ref="AA225:AB225"/>
    <mergeCell ref="S236:Z236"/>
    <mergeCell ref="AA236:AB236"/>
    <mergeCell ref="S237:Z237"/>
    <mergeCell ref="AA237:AB237"/>
    <mergeCell ref="S238:Z238"/>
    <mergeCell ref="AA238:AB238"/>
    <mergeCell ref="S239:Z239"/>
    <mergeCell ref="AA239:AB239"/>
    <mergeCell ref="S240:Z240"/>
    <mergeCell ref="AA240:AB240"/>
    <mergeCell ref="S231:Z231"/>
    <mergeCell ref="AA231:AB231"/>
    <mergeCell ref="S232:Z232"/>
    <mergeCell ref="AA232:AB232"/>
    <mergeCell ref="S233:Z233"/>
    <mergeCell ref="AA233:AB233"/>
    <mergeCell ref="S234:Z234"/>
    <mergeCell ref="AA234:AB234"/>
    <mergeCell ref="S235:Z235"/>
    <mergeCell ref="AA235:AB235"/>
    <mergeCell ref="S246:Z246"/>
    <mergeCell ref="AA246:AB246"/>
    <mergeCell ref="S247:Z247"/>
    <mergeCell ref="AA247:AB247"/>
    <mergeCell ref="S248:Z248"/>
    <mergeCell ref="AA248:AB248"/>
    <mergeCell ref="S249:Z249"/>
    <mergeCell ref="AA249:AB249"/>
    <mergeCell ref="S250:Z250"/>
    <mergeCell ref="AA250:AB250"/>
    <mergeCell ref="S241:Z241"/>
    <mergeCell ref="AA241:AB241"/>
    <mergeCell ref="S242:Z242"/>
    <mergeCell ref="AA242:AB242"/>
    <mergeCell ref="S243:Z243"/>
    <mergeCell ref="AA243:AB243"/>
    <mergeCell ref="S244:Z244"/>
    <mergeCell ref="AA244:AB244"/>
    <mergeCell ref="S245:Z245"/>
    <mergeCell ref="AA245:AB245"/>
    <mergeCell ref="S256:Z256"/>
    <mergeCell ref="AA256:AB256"/>
    <mergeCell ref="S257:Z257"/>
    <mergeCell ref="AA257:AB257"/>
    <mergeCell ref="S258:Z258"/>
    <mergeCell ref="AA258:AB258"/>
    <mergeCell ref="S259:Z259"/>
    <mergeCell ref="AA259:AB259"/>
    <mergeCell ref="S260:Z260"/>
    <mergeCell ref="AA260:AB260"/>
    <mergeCell ref="S251:Z251"/>
    <mergeCell ref="AA251:AB251"/>
    <mergeCell ref="S252:Z252"/>
    <mergeCell ref="AA252:AB252"/>
    <mergeCell ref="S253:Z253"/>
    <mergeCell ref="AA253:AB253"/>
    <mergeCell ref="S254:Z254"/>
    <mergeCell ref="AA254:AB254"/>
    <mergeCell ref="S255:Z255"/>
    <mergeCell ref="AA255:AB255"/>
  </mergeCells>
  <phoneticPr fontId="2"/>
  <conditionalFormatting sqref="M11:R250">
    <cfRule type="expression" dxfId="467" priority="95">
      <formula>M11&lt;&gt;""</formula>
    </cfRule>
  </conditionalFormatting>
  <conditionalFormatting sqref="M12:R12">
    <cfRule type="expression" dxfId="466" priority="94">
      <formula>$M$12&lt;&gt;""</formula>
    </cfRule>
  </conditionalFormatting>
  <conditionalFormatting sqref="M13:R13">
    <cfRule type="expression" dxfId="465" priority="93">
      <formula>$M$13&lt;&gt;""</formula>
    </cfRule>
  </conditionalFormatting>
  <conditionalFormatting sqref="M14:R14">
    <cfRule type="expression" dxfId="464" priority="92">
      <formula>$M$14&lt;&gt;""</formula>
    </cfRule>
  </conditionalFormatting>
  <conditionalFormatting sqref="M15:R15">
    <cfRule type="expression" dxfId="463" priority="91">
      <formula>$M$15&lt;&gt;""</formula>
    </cfRule>
  </conditionalFormatting>
  <conditionalFormatting sqref="M16:R16">
    <cfRule type="expression" dxfId="462" priority="90">
      <formula>$M$16&lt;&gt;""</formula>
    </cfRule>
  </conditionalFormatting>
  <conditionalFormatting sqref="M17:R17">
    <cfRule type="expression" dxfId="461" priority="89">
      <formula>$M$17&lt;&gt;""</formula>
    </cfRule>
  </conditionalFormatting>
  <conditionalFormatting sqref="M18:R18">
    <cfRule type="expression" dxfId="460" priority="88">
      <formula>$M$18&lt;&gt;""</formula>
    </cfRule>
  </conditionalFormatting>
  <conditionalFormatting sqref="M19:R19">
    <cfRule type="expression" dxfId="459" priority="87">
      <formula>$M$19&lt;&gt;""</formula>
    </cfRule>
  </conditionalFormatting>
  <conditionalFormatting sqref="M20:R20">
    <cfRule type="expression" dxfId="458" priority="86">
      <formula>$M$20&lt;&gt;""</formula>
    </cfRule>
  </conditionalFormatting>
  <conditionalFormatting sqref="M21:R21">
    <cfRule type="expression" dxfId="457" priority="85">
      <formula>$M$21&lt;&gt;""</formula>
    </cfRule>
  </conditionalFormatting>
  <conditionalFormatting sqref="M22:R22">
    <cfRule type="expression" dxfId="456" priority="84">
      <formula>$M$22&lt;&gt;""</formula>
    </cfRule>
  </conditionalFormatting>
  <conditionalFormatting sqref="M23:R23">
    <cfRule type="expression" dxfId="455" priority="83">
      <formula>$M$23&lt;&gt;""</formula>
    </cfRule>
  </conditionalFormatting>
  <conditionalFormatting sqref="M24:R24">
    <cfRule type="expression" dxfId="454" priority="82">
      <formula>$M$24&lt;&gt;""</formula>
    </cfRule>
  </conditionalFormatting>
  <conditionalFormatting sqref="M25:R25">
    <cfRule type="expression" dxfId="453" priority="81">
      <formula>$M$25&lt;&gt;""</formula>
    </cfRule>
  </conditionalFormatting>
  <conditionalFormatting sqref="M26:R26">
    <cfRule type="expression" dxfId="452" priority="80">
      <formula>$M$26&lt;&gt;""</formula>
    </cfRule>
  </conditionalFormatting>
  <conditionalFormatting sqref="M27:R27">
    <cfRule type="expression" dxfId="451" priority="79">
      <formula>$M$27&lt;&gt;""</formula>
    </cfRule>
  </conditionalFormatting>
  <conditionalFormatting sqref="M28:R28">
    <cfRule type="expression" dxfId="450" priority="78">
      <formula>$M$28&lt;&gt;""</formula>
    </cfRule>
  </conditionalFormatting>
  <conditionalFormatting sqref="M29:R29">
    <cfRule type="expression" dxfId="449" priority="77">
      <formula>$M$29&lt;&gt;""</formula>
    </cfRule>
  </conditionalFormatting>
  <conditionalFormatting sqref="M30:R30">
    <cfRule type="expression" dxfId="448" priority="76">
      <formula>$M$30&lt;&gt;""</formula>
    </cfRule>
  </conditionalFormatting>
  <conditionalFormatting sqref="M31:R31">
    <cfRule type="expression" dxfId="447" priority="75">
      <formula>$M$31&lt;&gt;""</formula>
    </cfRule>
  </conditionalFormatting>
  <conditionalFormatting sqref="M32:R32">
    <cfRule type="expression" dxfId="446" priority="74">
      <formula>$M$32&lt;&gt;""</formula>
    </cfRule>
  </conditionalFormatting>
  <conditionalFormatting sqref="M33:R33">
    <cfRule type="expression" dxfId="445" priority="73">
      <formula>$M$33&lt;&gt;""</formula>
    </cfRule>
  </conditionalFormatting>
  <conditionalFormatting sqref="M34:R260">
    <cfRule type="expression" dxfId="444" priority="72">
      <formula>$M$34&lt;&gt;""</formula>
    </cfRule>
  </conditionalFormatting>
  <conditionalFormatting sqref="M35:R35">
    <cfRule type="expression" dxfId="443" priority="3">
      <formula>$M$35&lt;&gt;""</formula>
    </cfRule>
  </conditionalFormatting>
  <conditionalFormatting sqref="AA12:AB12">
    <cfRule type="expression" dxfId="442" priority="61">
      <formula>$AA$12&lt;&gt;""</formula>
    </cfRule>
  </conditionalFormatting>
  <conditionalFormatting sqref="AA13:AB13">
    <cfRule type="expression" dxfId="441" priority="60">
      <formula>$AA$13&lt;&gt;""</formula>
    </cfRule>
  </conditionalFormatting>
  <conditionalFormatting sqref="AA14:AB14">
    <cfRule type="expression" dxfId="440" priority="59">
      <formula>$AA$14&lt;&gt;""</formula>
    </cfRule>
  </conditionalFormatting>
  <conditionalFormatting sqref="AA15:AB15">
    <cfRule type="expression" dxfId="439" priority="58">
      <formula>$AA$15&lt;&gt;""</formula>
    </cfRule>
  </conditionalFormatting>
  <conditionalFormatting sqref="AA16:AB16">
    <cfRule type="expression" dxfId="438" priority="57">
      <formula>$AA$16&lt;&gt;""</formula>
    </cfRule>
  </conditionalFormatting>
  <conditionalFormatting sqref="AA17:AB17">
    <cfRule type="expression" dxfId="437" priority="56">
      <formula>$AA$17&lt;&gt;""</formula>
    </cfRule>
  </conditionalFormatting>
  <conditionalFormatting sqref="AA18:AB18">
    <cfRule type="expression" dxfId="436" priority="55">
      <formula>$AA$18&lt;&gt;""</formula>
    </cfRule>
  </conditionalFormatting>
  <conditionalFormatting sqref="AA19:AB19">
    <cfRule type="expression" dxfId="435" priority="54">
      <formula>$AA$19&lt;&gt;""</formula>
    </cfRule>
  </conditionalFormatting>
  <conditionalFormatting sqref="AA20:AB20">
    <cfRule type="expression" dxfId="434" priority="53">
      <formula>$AA$20&lt;&gt;""</formula>
    </cfRule>
  </conditionalFormatting>
  <conditionalFormatting sqref="AA21:AB21">
    <cfRule type="expression" dxfId="433" priority="52">
      <formula>$AA$21&lt;&gt;""</formula>
    </cfRule>
  </conditionalFormatting>
  <conditionalFormatting sqref="AA22:AB22">
    <cfRule type="expression" dxfId="432" priority="51">
      <formula>$AA$22&lt;&gt;""</formula>
    </cfRule>
  </conditionalFormatting>
  <conditionalFormatting sqref="AA23:AB23">
    <cfRule type="expression" dxfId="431" priority="49">
      <formula>$AA$23&lt;&gt;""</formula>
    </cfRule>
  </conditionalFormatting>
  <conditionalFormatting sqref="AA24:AB24">
    <cfRule type="expression" dxfId="430" priority="48">
      <formula>$AA$24&lt;&gt;""</formula>
    </cfRule>
  </conditionalFormatting>
  <conditionalFormatting sqref="AA25:AB25">
    <cfRule type="expression" dxfId="429" priority="47">
      <formula>$AA$25&lt;&gt;""</formula>
    </cfRule>
  </conditionalFormatting>
  <conditionalFormatting sqref="AA26:AB26">
    <cfRule type="expression" dxfId="428" priority="46">
      <formula>$AA$26&lt;&gt;""</formula>
    </cfRule>
  </conditionalFormatting>
  <conditionalFormatting sqref="AA27:AB27">
    <cfRule type="expression" dxfId="427" priority="45">
      <formula>$AA$27&lt;&gt;""</formula>
    </cfRule>
  </conditionalFormatting>
  <conditionalFormatting sqref="AA28:AB28">
    <cfRule type="expression" dxfId="426" priority="44">
      <formula>$AA$28&lt;&gt;""</formula>
    </cfRule>
  </conditionalFormatting>
  <conditionalFormatting sqref="AA29:AB29">
    <cfRule type="expression" dxfId="425" priority="43">
      <formula>$AA$29&lt;&gt;""</formula>
    </cfRule>
  </conditionalFormatting>
  <conditionalFormatting sqref="AA30:AB30">
    <cfRule type="expression" dxfId="424" priority="42">
      <formula>$AA$30&lt;&gt;""</formula>
    </cfRule>
  </conditionalFormatting>
  <conditionalFormatting sqref="AA31:AB31">
    <cfRule type="expression" dxfId="423" priority="41">
      <formula>$AA$31&lt;&gt;""</formula>
    </cfRule>
  </conditionalFormatting>
  <conditionalFormatting sqref="AA32:AB32">
    <cfRule type="expression" dxfId="422" priority="40">
      <formula>$AA$32&lt;&gt;""</formula>
    </cfRule>
  </conditionalFormatting>
  <conditionalFormatting sqref="AA33:AB33">
    <cfRule type="expression" dxfId="421" priority="39">
      <formula>$AA$33&lt;&gt;""</formula>
    </cfRule>
  </conditionalFormatting>
  <conditionalFormatting sqref="AA34:AB34">
    <cfRule type="expression" dxfId="420" priority="5">
      <formula>$AA$34&lt;&gt;""</formula>
    </cfRule>
  </conditionalFormatting>
  <conditionalFormatting sqref="AA35:AB35">
    <cfRule type="expression" dxfId="419" priority="2">
      <formula>$AA$35&lt;&gt;""</formula>
    </cfRule>
  </conditionalFormatting>
  <conditionalFormatting sqref="AA11:AL250">
    <cfRule type="expression" dxfId="418" priority="1">
      <formula>AA11&lt;&gt;""</formula>
    </cfRule>
  </conditionalFormatting>
  <conditionalFormatting sqref="AC12">
    <cfRule type="expression" dxfId="417" priority="27">
      <formula>$AC$12&lt;&gt;""</formula>
    </cfRule>
  </conditionalFormatting>
  <conditionalFormatting sqref="AC13">
    <cfRule type="expression" dxfId="416" priority="17">
      <formula>AC13&lt;&gt;""</formula>
    </cfRule>
  </conditionalFormatting>
  <conditionalFormatting sqref="AD11">
    <cfRule type="expression" dxfId="415" priority="36">
      <formula>$AD$11&lt;&gt;""</formula>
    </cfRule>
  </conditionalFormatting>
  <conditionalFormatting sqref="AD12">
    <cfRule type="expression" dxfId="414" priority="26">
      <formula>$AD$12&lt;&gt;""</formula>
    </cfRule>
  </conditionalFormatting>
  <conditionalFormatting sqref="AD13">
    <cfRule type="expression" dxfId="413" priority="16">
      <formula>$AD$13&lt;&gt;""</formula>
    </cfRule>
  </conditionalFormatting>
  <conditionalFormatting sqref="AE11">
    <cfRule type="expression" dxfId="412" priority="35">
      <formula>$AE$11&lt;&gt;""</formula>
    </cfRule>
  </conditionalFormatting>
  <conditionalFormatting sqref="AE12">
    <cfRule type="expression" dxfId="411" priority="25">
      <formula>$AE$12&lt;&gt;""</formula>
    </cfRule>
  </conditionalFormatting>
  <conditionalFormatting sqref="AE13">
    <cfRule type="expression" dxfId="410" priority="15">
      <formula>$AE$13&lt;&gt;""</formula>
    </cfRule>
  </conditionalFormatting>
  <conditionalFormatting sqref="AF11">
    <cfRule type="expression" dxfId="409" priority="34">
      <formula>$AF$11&lt;&gt;""</formula>
    </cfRule>
  </conditionalFormatting>
  <conditionalFormatting sqref="AF12">
    <cfRule type="expression" dxfId="408" priority="24">
      <formula>$AF$12&lt;&gt;""</formula>
    </cfRule>
  </conditionalFormatting>
  <conditionalFormatting sqref="AF13">
    <cfRule type="expression" dxfId="407" priority="14">
      <formula>$AF$13&lt;&gt;""</formula>
    </cfRule>
  </conditionalFormatting>
  <conditionalFormatting sqref="AG11">
    <cfRule type="expression" dxfId="406" priority="33">
      <formula>$AG$11&lt;&gt;""</formula>
    </cfRule>
  </conditionalFormatting>
  <conditionalFormatting sqref="AG12">
    <cfRule type="expression" dxfId="405" priority="23">
      <formula>$AG$12&lt;&gt;""</formula>
    </cfRule>
  </conditionalFormatting>
  <conditionalFormatting sqref="AG13">
    <cfRule type="expression" dxfId="404" priority="13">
      <formula>$AG$13&lt;&gt;""</formula>
    </cfRule>
  </conditionalFormatting>
  <conditionalFormatting sqref="AH5">
    <cfRule type="expression" dxfId="403" priority="64">
      <formula>$AH$5&lt;&gt;""</formula>
    </cfRule>
  </conditionalFormatting>
  <conditionalFormatting sqref="AH11">
    <cfRule type="expression" dxfId="402" priority="32">
      <formula>$AH$11&lt;&gt;""</formula>
    </cfRule>
  </conditionalFormatting>
  <conditionalFormatting sqref="AH12">
    <cfRule type="expression" dxfId="401" priority="22">
      <formula>$AH$12&lt;&gt;""</formula>
    </cfRule>
  </conditionalFormatting>
  <conditionalFormatting sqref="AH13">
    <cfRule type="expression" dxfId="400" priority="12">
      <formula>$AH$13&lt;&gt;""</formula>
    </cfRule>
  </conditionalFormatting>
  <conditionalFormatting sqref="AI11">
    <cfRule type="expression" dxfId="399" priority="31">
      <formula>$AI$11&lt;&gt;""</formula>
    </cfRule>
  </conditionalFormatting>
  <conditionalFormatting sqref="AI12">
    <cfRule type="expression" dxfId="398" priority="21">
      <formula>$AI$12&lt;&gt;""</formula>
    </cfRule>
  </conditionalFormatting>
  <conditionalFormatting sqref="AI13">
    <cfRule type="expression" dxfId="397" priority="11">
      <formula>$AI$13&lt;&gt;""</formula>
    </cfRule>
  </conditionalFormatting>
  <conditionalFormatting sqref="AI5:AL6">
    <cfRule type="expression" dxfId="396" priority="63">
      <formula>$AI$5&lt;&gt;""</formula>
    </cfRule>
  </conditionalFormatting>
  <conditionalFormatting sqref="AJ11">
    <cfRule type="expression" dxfId="395" priority="30">
      <formula>$AJ$11&lt;&gt;""</formula>
    </cfRule>
  </conditionalFormatting>
  <conditionalFormatting sqref="AJ12">
    <cfRule type="expression" dxfId="394" priority="20">
      <formula>$AJ$12&lt;&gt;""</formula>
    </cfRule>
  </conditionalFormatting>
  <conditionalFormatting sqref="AJ13">
    <cfRule type="expression" dxfId="393" priority="9">
      <formula>$AJ$13&lt;&gt;""</formula>
    </cfRule>
  </conditionalFormatting>
  <conditionalFormatting sqref="AK11">
    <cfRule type="expression" dxfId="392" priority="29">
      <formula>$AK$11&lt;&gt;""</formula>
    </cfRule>
  </conditionalFormatting>
  <conditionalFormatting sqref="AK12">
    <cfRule type="expression" dxfId="391" priority="19">
      <formula>$AK$12&lt;&gt;""</formula>
    </cfRule>
  </conditionalFormatting>
  <conditionalFormatting sqref="AK13">
    <cfRule type="expression" dxfId="390" priority="7">
      <formula>$AK$13&lt;&gt;""</formula>
    </cfRule>
  </conditionalFormatting>
  <conditionalFormatting sqref="AL11">
    <cfRule type="expression" dxfId="389" priority="28">
      <formula>$AL$11&lt;&gt;""</formula>
    </cfRule>
  </conditionalFormatting>
  <conditionalFormatting sqref="AL12">
    <cfRule type="expression" dxfId="388" priority="18">
      <formula>$AL$12&lt;&gt;""</formula>
    </cfRule>
  </conditionalFormatting>
  <conditionalFormatting sqref="AL13">
    <cfRule type="expression" dxfId="387" priority="6">
      <formula>$AL$13&lt;&gt;""</formula>
    </cfRule>
  </conditionalFormatting>
  <dataValidations count="1">
    <dataValidation type="list" allowBlank="1" showInputMessage="1" showErrorMessage="1" sqref="Z1:AC1 JV1:JY1 TR1:TU1 ADN1:ADQ1 ANJ1:ANM1 AXF1:AXI1 BHB1:BHE1 BQX1:BRA1 CAT1:CAW1 CKP1:CKS1 CUL1:CUO1 DEH1:DEK1 DOD1:DOG1 DXZ1:DYC1 EHV1:EHY1 ERR1:ERU1 FBN1:FBQ1 FLJ1:FLM1 FVF1:FVI1 GFB1:GFE1 GOX1:GPA1 GYT1:GYW1 HIP1:HIS1 HSL1:HSO1 ICH1:ICK1 IMD1:IMG1 IVZ1:IWC1 JFV1:JFY1 JPR1:JPU1 JZN1:JZQ1 KJJ1:KJM1 KTF1:KTI1 LDB1:LDE1 LMX1:LNA1 LWT1:LWW1 MGP1:MGS1 MQL1:MQO1 NAH1:NAK1 NKD1:NKG1 NTZ1:NUC1 ODV1:ODY1 ONR1:ONU1 OXN1:OXQ1 PHJ1:PHM1 PRF1:PRI1 QBB1:QBE1 QKX1:QLA1 QUT1:QUW1 REP1:RES1 ROL1:ROO1 RYH1:RYK1 SID1:SIG1 SRZ1:SSC1 TBV1:TBY1 TLR1:TLU1 TVN1:TVQ1 UFJ1:UFM1 UPF1:UPI1 UZB1:UZE1 VIX1:VJA1 VST1:VSW1 WCP1:WCS1 WML1:WMO1 WWH1:WWK1 Z65537:AC65537 JV65537:JY65537 TR65537:TU65537 ADN65537:ADQ65537 ANJ65537:ANM65537 AXF65537:AXI65537 BHB65537:BHE65537 BQX65537:BRA65537 CAT65537:CAW65537 CKP65537:CKS65537 CUL65537:CUO65537 DEH65537:DEK65537 DOD65537:DOG65537 DXZ65537:DYC65537 EHV65537:EHY65537 ERR65537:ERU65537 FBN65537:FBQ65537 FLJ65537:FLM65537 FVF65537:FVI65537 GFB65537:GFE65537 GOX65537:GPA65537 GYT65537:GYW65537 HIP65537:HIS65537 HSL65537:HSO65537 ICH65537:ICK65537 IMD65537:IMG65537 IVZ65537:IWC65537 JFV65537:JFY65537 JPR65537:JPU65537 JZN65537:JZQ65537 KJJ65537:KJM65537 KTF65537:KTI65537 LDB65537:LDE65537 LMX65537:LNA65537 LWT65537:LWW65537 MGP65537:MGS65537 MQL65537:MQO65537 NAH65537:NAK65537 NKD65537:NKG65537 NTZ65537:NUC65537 ODV65537:ODY65537 ONR65537:ONU65537 OXN65537:OXQ65537 PHJ65537:PHM65537 PRF65537:PRI65537 QBB65537:QBE65537 QKX65537:QLA65537 QUT65537:QUW65537 REP65537:RES65537 ROL65537:ROO65537 RYH65537:RYK65537 SID65537:SIG65537 SRZ65537:SSC65537 TBV65537:TBY65537 TLR65537:TLU65537 TVN65537:TVQ65537 UFJ65537:UFM65537 UPF65537:UPI65537 UZB65537:UZE65537 VIX65537:VJA65537 VST65537:VSW65537 WCP65537:WCS65537 WML65537:WMO65537 WWH65537:WWK65537 Z131073:AC131073 JV131073:JY131073 TR131073:TU131073 ADN131073:ADQ131073 ANJ131073:ANM131073 AXF131073:AXI131073 BHB131073:BHE131073 BQX131073:BRA131073 CAT131073:CAW131073 CKP131073:CKS131073 CUL131073:CUO131073 DEH131073:DEK131073 DOD131073:DOG131073 DXZ131073:DYC131073 EHV131073:EHY131073 ERR131073:ERU131073 FBN131073:FBQ131073 FLJ131073:FLM131073 FVF131073:FVI131073 GFB131073:GFE131073 GOX131073:GPA131073 GYT131073:GYW131073 HIP131073:HIS131073 HSL131073:HSO131073 ICH131073:ICK131073 IMD131073:IMG131073 IVZ131073:IWC131073 JFV131073:JFY131073 JPR131073:JPU131073 JZN131073:JZQ131073 KJJ131073:KJM131073 KTF131073:KTI131073 LDB131073:LDE131073 LMX131073:LNA131073 LWT131073:LWW131073 MGP131073:MGS131073 MQL131073:MQO131073 NAH131073:NAK131073 NKD131073:NKG131073 NTZ131073:NUC131073 ODV131073:ODY131073 ONR131073:ONU131073 OXN131073:OXQ131073 PHJ131073:PHM131073 PRF131073:PRI131073 QBB131073:QBE131073 QKX131073:QLA131073 QUT131073:QUW131073 REP131073:RES131073 ROL131073:ROO131073 RYH131073:RYK131073 SID131073:SIG131073 SRZ131073:SSC131073 TBV131073:TBY131073 TLR131073:TLU131073 TVN131073:TVQ131073 UFJ131073:UFM131073 UPF131073:UPI131073 UZB131073:UZE131073 VIX131073:VJA131073 VST131073:VSW131073 WCP131073:WCS131073 WML131073:WMO131073 WWH131073:WWK131073 Z196609:AC196609 JV196609:JY196609 TR196609:TU196609 ADN196609:ADQ196609 ANJ196609:ANM196609 AXF196609:AXI196609 BHB196609:BHE196609 BQX196609:BRA196609 CAT196609:CAW196609 CKP196609:CKS196609 CUL196609:CUO196609 DEH196609:DEK196609 DOD196609:DOG196609 DXZ196609:DYC196609 EHV196609:EHY196609 ERR196609:ERU196609 FBN196609:FBQ196609 FLJ196609:FLM196609 FVF196609:FVI196609 GFB196609:GFE196609 GOX196609:GPA196609 GYT196609:GYW196609 HIP196609:HIS196609 HSL196609:HSO196609 ICH196609:ICK196609 IMD196609:IMG196609 IVZ196609:IWC196609 JFV196609:JFY196609 JPR196609:JPU196609 JZN196609:JZQ196609 KJJ196609:KJM196609 KTF196609:KTI196609 LDB196609:LDE196609 LMX196609:LNA196609 LWT196609:LWW196609 MGP196609:MGS196609 MQL196609:MQO196609 NAH196609:NAK196609 NKD196609:NKG196609 NTZ196609:NUC196609 ODV196609:ODY196609 ONR196609:ONU196609 OXN196609:OXQ196609 PHJ196609:PHM196609 PRF196609:PRI196609 QBB196609:QBE196609 QKX196609:QLA196609 QUT196609:QUW196609 REP196609:RES196609 ROL196609:ROO196609 RYH196609:RYK196609 SID196609:SIG196609 SRZ196609:SSC196609 TBV196609:TBY196609 TLR196609:TLU196609 TVN196609:TVQ196609 UFJ196609:UFM196609 UPF196609:UPI196609 UZB196609:UZE196609 VIX196609:VJA196609 VST196609:VSW196609 WCP196609:WCS196609 WML196609:WMO196609 WWH196609:WWK196609 Z262145:AC262145 JV262145:JY262145 TR262145:TU262145 ADN262145:ADQ262145 ANJ262145:ANM262145 AXF262145:AXI262145 BHB262145:BHE262145 BQX262145:BRA262145 CAT262145:CAW262145 CKP262145:CKS262145 CUL262145:CUO262145 DEH262145:DEK262145 DOD262145:DOG262145 DXZ262145:DYC262145 EHV262145:EHY262145 ERR262145:ERU262145 FBN262145:FBQ262145 FLJ262145:FLM262145 FVF262145:FVI262145 GFB262145:GFE262145 GOX262145:GPA262145 GYT262145:GYW262145 HIP262145:HIS262145 HSL262145:HSO262145 ICH262145:ICK262145 IMD262145:IMG262145 IVZ262145:IWC262145 JFV262145:JFY262145 JPR262145:JPU262145 JZN262145:JZQ262145 KJJ262145:KJM262145 KTF262145:KTI262145 LDB262145:LDE262145 LMX262145:LNA262145 LWT262145:LWW262145 MGP262145:MGS262145 MQL262145:MQO262145 NAH262145:NAK262145 NKD262145:NKG262145 NTZ262145:NUC262145 ODV262145:ODY262145 ONR262145:ONU262145 OXN262145:OXQ262145 PHJ262145:PHM262145 PRF262145:PRI262145 QBB262145:QBE262145 QKX262145:QLA262145 QUT262145:QUW262145 REP262145:RES262145 ROL262145:ROO262145 RYH262145:RYK262145 SID262145:SIG262145 SRZ262145:SSC262145 TBV262145:TBY262145 TLR262145:TLU262145 TVN262145:TVQ262145 UFJ262145:UFM262145 UPF262145:UPI262145 UZB262145:UZE262145 VIX262145:VJA262145 VST262145:VSW262145 WCP262145:WCS262145 WML262145:WMO262145 WWH262145:WWK262145 Z327681:AC327681 JV327681:JY327681 TR327681:TU327681 ADN327681:ADQ327681 ANJ327681:ANM327681 AXF327681:AXI327681 BHB327681:BHE327681 BQX327681:BRA327681 CAT327681:CAW327681 CKP327681:CKS327681 CUL327681:CUO327681 DEH327681:DEK327681 DOD327681:DOG327681 DXZ327681:DYC327681 EHV327681:EHY327681 ERR327681:ERU327681 FBN327681:FBQ327681 FLJ327681:FLM327681 FVF327681:FVI327681 GFB327681:GFE327681 GOX327681:GPA327681 GYT327681:GYW327681 HIP327681:HIS327681 HSL327681:HSO327681 ICH327681:ICK327681 IMD327681:IMG327681 IVZ327681:IWC327681 JFV327681:JFY327681 JPR327681:JPU327681 JZN327681:JZQ327681 KJJ327681:KJM327681 KTF327681:KTI327681 LDB327681:LDE327681 LMX327681:LNA327681 LWT327681:LWW327681 MGP327681:MGS327681 MQL327681:MQO327681 NAH327681:NAK327681 NKD327681:NKG327681 NTZ327681:NUC327681 ODV327681:ODY327681 ONR327681:ONU327681 OXN327681:OXQ327681 PHJ327681:PHM327681 PRF327681:PRI327681 QBB327681:QBE327681 QKX327681:QLA327681 QUT327681:QUW327681 REP327681:RES327681 ROL327681:ROO327681 RYH327681:RYK327681 SID327681:SIG327681 SRZ327681:SSC327681 TBV327681:TBY327681 TLR327681:TLU327681 TVN327681:TVQ327681 UFJ327681:UFM327681 UPF327681:UPI327681 UZB327681:UZE327681 VIX327681:VJA327681 VST327681:VSW327681 WCP327681:WCS327681 WML327681:WMO327681 WWH327681:WWK327681 Z393217:AC393217 JV393217:JY393217 TR393217:TU393217 ADN393217:ADQ393217 ANJ393217:ANM393217 AXF393217:AXI393217 BHB393217:BHE393217 BQX393217:BRA393217 CAT393217:CAW393217 CKP393217:CKS393217 CUL393217:CUO393217 DEH393217:DEK393217 DOD393217:DOG393217 DXZ393217:DYC393217 EHV393217:EHY393217 ERR393217:ERU393217 FBN393217:FBQ393217 FLJ393217:FLM393217 FVF393217:FVI393217 GFB393217:GFE393217 GOX393217:GPA393217 GYT393217:GYW393217 HIP393217:HIS393217 HSL393217:HSO393217 ICH393217:ICK393217 IMD393217:IMG393217 IVZ393217:IWC393217 JFV393217:JFY393217 JPR393217:JPU393217 JZN393217:JZQ393217 KJJ393217:KJM393217 KTF393217:KTI393217 LDB393217:LDE393217 LMX393217:LNA393217 LWT393217:LWW393217 MGP393217:MGS393217 MQL393217:MQO393217 NAH393217:NAK393217 NKD393217:NKG393217 NTZ393217:NUC393217 ODV393217:ODY393217 ONR393217:ONU393217 OXN393217:OXQ393217 PHJ393217:PHM393217 PRF393217:PRI393217 QBB393217:QBE393217 QKX393217:QLA393217 QUT393217:QUW393217 REP393217:RES393217 ROL393217:ROO393217 RYH393217:RYK393217 SID393217:SIG393217 SRZ393217:SSC393217 TBV393217:TBY393217 TLR393217:TLU393217 TVN393217:TVQ393217 UFJ393217:UFM393217 UPF393217:UPI393217 UZB393217:UZE393217 VIX393217:VJA393217 VST393217:VSW393217 WCP393217:WCS393217 WML393217:WMO393217 WWH393217:WWK393217 Z458753:AC458753 JV458753:JY458753 TR458753:TU458753 ADN458753:ADQ458753 ANJ458753:ANM458753 AXF458753:AXI458753 BHB458753:BHE458753 BQX458753:BRA458753 CAT458753:CAW458753 CKP458753:CKS458753 CUL458753:CUO458753 DEH458753:DEK458753 DOD458753:DOG458753 DXZ458753:DYC458753 EHV458753:EHY458753 ERR458753:ERU458753 FBN458753:FBQ458753 FLJ458753:FLM458753 FVF458753:FVI458753 GFB458753:GFE458753 GOX458753:GPA458753 GYT458753:GYW458753 HIP458753:HIS458753 HSL458753:HSO458753 ICH458753:ICK458753 IMD458753:IMG458753 IVZ458753:IWC458753 JFV458753:JFY458753 JPR458753:JPU458753 JZN458753:JZQ458753 KJJ458753:KJM458753 KTF458753:KTI458753 LDB458753:LDE458753 LMX458753:LNA458753 LWT458753:LWW458753 MGP458753:MGS458753 MQL458753:MQO458753 NAH458753:NAK458753 NKD458753:NKG458753 NTZ458753:NUC458753 ODV458753:ODY458753 ONR458753:ONU458753 OXN458753:OXQ458753 PHJ458753:PHM458753 PRF458753:PRI458753 QBB458753:QBE458753 QKX458753:QLA458753 QUT458753:QUW458753 REP458753:RES458753 ROL458753:ROO458753 RYH458753:RYK458753 SID458753:SIG458753 SRZ458753:SSC458753 TBV458753:TBY458753 TLR458753:TLU458753 TVN458753:TVQ458753 UFJ458753:UFM458753 UPF458753:UPI458753 UZB458753:UZE458753 VIX458753:VJA458753 VST458753:VSW458753 WCP458753:WCS458753 WML458753:WMO458753 WWH458753:WWK458753 Z524289:AC524289 JV524289:JY524289 TR524289:TU524289 ADN524289:ADQ524289 ANJ524289:ANM524289 AXF524289:AXI524289 BHB524289:BHE524289 BQX524289:BRA524289 CAT524289:CAW524289 CKP524289:CKS524289 CUL524289:CUO524289 DEH524289:DEK524289 DOD524289:DOG524289 DXZ524289:DYC524289 EHV524289:EHY524289 ERR524289:ERU524289 FBN524289:FBQ524289 FLJ524289:FLM524289 FVF524289:FVI524289 GFB524289:GFE524289 GOX524289:GPA524289 GYT524289:GYW524289 HIP524289:HIS524289 HSL524289:HSO524289 ICH524289:ICK524289 IMD524289:IMG524289 IVZ524289:IWC524289 JFV524289:JFY524289 JPR524289:JPU524289 JZN524289:JZQ524289 KJJ524289:KJM524289 KTF524289:KTI524289 LDB524289:LDE524289 LMX524289:LNA524289 LWT524289:LWW524289 MGP524289:MGS524289 MQL524289:MQO524289 NAH524289:NAK524289 NKD524289:NKG524289 NTZ524289:NUC524289 ODV524289:ODY524289 ONR524289:ONU524289 OXN524289:OXQ524289 PHJ524289:PHM524289 PRF524289:PRI524289 QBB524289:QBE524289 QKX524289:QLA524289 QUT524289:QUW524289 REP524289:RES524289 ROL524289:ROO524289 RYH524289:RYK524289 SID524289:SIG524289 SRZ524289:SSC524289 TBV524289:TBY524289 TLR524289:TLU524289 TVN524289:TVQ524289 UFJ524289:UFM524289 UPF524289:UPI524289 UZB524289:UZE524289 VIX524289:VJA524289 VST524289:VSW524289 WCP524289:WCS524289 WML524289:WMO524289 WWH524289:WWK524289 Z589825:AC589825 JV589825:JY589825 TR589825:TU589825 ADN589825:ADQ589825 ANJ589825:ANM589825 AXF589825:AXI589825 BHB589825:BHE589825 BQX589825:BRA589825 CAT589825:CAW589825 CKP589825:CKS589825 CUL589825:CUO589825 DEH589825:DEK589825 DOD589825:DOG589825 DXZ589825:DYC589825 EHV589825:EHY589825 ERR589825:ERU589825 FBN589825:FBQ589825 FLJ589825:FLM589825 FVF589825:FVI589825 GFB589825:GFE589825 GOX589825:GPA589825 GYT589825:GYW589825 HIP589825:HIS589825 HSL589825:HSO589825 ICH589825:ICK589825 IMD589825:IMG589825 IVZ589825:IWC589825 JFV589825:JFY589825 JPR589825:JPU589825 JZN589825:JZQ589825 KJJ589825:KJM589825 KTF589825:KTI589825 LDB589825:LDE589825 LMX589825:LNA589825 LWT589825:LWW589825 MGP589825:MGS589825 MQL589825:MQO589825 NAH589825:NAK589825 NKD589825:NKG589825 NTZ589825:NUC589825 ODV589825:ODY589825 ONR589825:ONU589825 OXN589825:OXQ589825 PHJ589825:PHM589825 PRF589825:PRI589825 QBB589825:QBE589825 QKX589825:QLA589825 QUT589825:QUW589825 REP589825:RES589825 ROL589825:ROO589825 RYH589825:RYK589825 SID589825:SIG589825 SRZ589825:SSC589825 TBV589825:TBY589825 TLR589825:TLU589825 TVN589825:TVQ589825 UFJ589825:UFM589825 UPF589825:UPI589825 UZB589825:UZE589825 VIX589825:VJA589825 VST589825:VSW589825 WCP589825:WCS589825 WML589825:WMO589825 WWH589825:WWK589825 Z655361:AC655361 JV655361:JY655361 TR655361:TU655361 ADN655361:ADQ655361 ANJ655361:ANM655361 AXF655361:AXI655361 BHB655361:BHE655361 BQX655361:BRA655361 CAT655361:CAW655361 CKP655361:CKS655361 CUL655361:CUO655361 DEH655361:DEK655361 DOD655361:DOG655361 DXZ655361:DYC655361 EHV655361:EHY655361 ERR655361:ERU655361 FBN655361:FBQ655361 FLJ655361:FLM655361 FVF655361:FVI655361 GFB655361:GFE655361 GOX655361:GPA655361 GYT655361:GYW655361 HIP655361:HIS655361 HSL655361:HSO655361 ICH655361:ICK655361 IMD655361:IMG655361 IVZ655361:IWC655361 JFV655361:JFY655361 JPR655361:JPU655361 JZN655361:JZQ655361 KJJ655361:KJM655361 KTF655361:KTI655361 LDB655361:LDE655361 LMX655361:LNA655361 LWT655361:LWW655361 MGP655361:MGS655361 MQL655361:MQO655361 NAH655361:NAK655361 NKD655361:NKG655361 NTZ655361:NUC655361 ODV655361:ODY655361 ONR655361:ONU655361 OXN655361:OXQ655361 PHJ655361:PHM655361 PRF655361:PRI655361 QBB655361:QBE655361 QKX655361:QLA655361 QUT655361:QUW655361 REP655361:RES655361 ROL655361:ROO655361 RYH655361:RYK655361 SID655361:SIG655361 SRZ655361:SSC655361 TBV655361:TBY655361 TLR655361:TLU655361 TVN655361:TVQ655361 UFJ655361:UFM655361 UPF655361:UPI655361 UZB655361:UZE655361 VIX655361:VJA655361 VST655361:VSW655361 WCP655361:WCS655361 WML655361:WMO655361 WWH655361:WWK655361 Z720897:AC720897 JV720897:JY720897 TR720897:TU720897 ADN720897:ADQ720897 ANJ720897:ANM720897 AXF720897:AXI720897 BHB720897:BHE720897 BQX720897:BRA720897 CAT720897:CAW720897 CKP720897:CKS720897 CUL720897:CUO720897 DEH720897:DEK720897 DOD720897:DOG720897 DXZ720897:DYC720897 EHV720897:EHY720897 ERR720897:ERU720897 FBN720897:FBQ720897 FLJ720897:FLM720897 FVF720897:FVI720897 GFB720897:GFE720897 GOX720897:GPA720897 GYT720897:GYW720897 HIP720897:HIS720897 HSL720897:HSO720897 ICH720897:ICK720897 IMD720897:IMG720897 IVZ720897:IWC720897 JFV720897:JFY720897 JPR720897:JPU720897 JZN720897:JZQ720897 KJJ720897:KJM720897 KTF720897:KTI720897 LDB720897:LDE720897 LMX720897:LNA720897 LWT720897:LWW720897 MGP720897:MGS720897 MQL720897:MQO720897 NAH720897:NAK720897 NKD720897:NKG720897 NTZ720897:NUC720897 ODV720897:ODY720897 ONR720897:ONU720897 OXN720897:OXQ720897 PHJ720897:PHM720897 PRF720897:PRI720897 QBB720897:QBE720897 QKX720897:QLA720897 QUT720897:QUW720897 REP720897:RES720897 ROL720897:ROO720897 RYH720897:RYK720897 SID720897:SIG720897 SRZ720897:SSC720897 TBV720897:TBY720897 TLR720897:TLU720897 TVN720897:TVQ720897 UFJ720897:UFM720897 UPF720897:UPI720897 UZB720897:UZE720897 VIX720897:VJA720897 VST720897:VSW720897 WCP720897:WCS720897 WML720897:WMO720897 WWH720897:WWK720897 Z786433:AC786433 JV786433:JY786433 TR786433:TU786433 ADN786433:ADQ786433 ANJ786433:ANM786433 AXF786433:AXI786433 BHB786433:BHE786433 BQX786433:BRA786433 CAT786433:CAW786433 CKP786433:CKS786433 CUL786433:CUO786433 DEH786433:DEK786433 DOD786433:DOG786433 DXZ786433:DYC786433 EHV786433:EHY786433 ERR786433:ERU786433 FBN786433:FBQ786433 FLJ786433:FLM786433 FVF786433:FVI786433 GFB786433:GFE786433 GOX786433:GPA786433 GYT786433:GYW786433 HIP786433:HIS786433 HSL786433:HSO786433 ICH786433:ICK786433 IMD786433:IMG786433 IVZ786433:IWC786433 JFV786433:JFY786433 JPR786433:JPU786433 JZN786433:JZQ786433 KJJ786433:KJM786433 KTF786433:KTI786433 LDB786433:LDE786433 LMX786433:LNA786433 LWT786433:LWW786433 MGP786433:MGS786433 MQL786433:MQO786433 NAH786433:NAK786433 NKD786433:NKG786433 NTZ786433:NUC786433 ODV786433:ODY786433 ONR786433:ONU786433 OXN786433:OXQ786433 PHJ786433:PHM786433 PRF786433:PRI786433 QBB786433:QBE786433 QKX786433:QLA786433 QUT786433:QUW786433 REP786433:RES786433 ROL786433:ROO786433 RYH786433:RYK786433 SID786433:SIG786433 SRZ786433:SSC786433 TBV786433:TBY786433 TLR786433:TLU786433 TVN786433:TVQ786433 UFJ786433:UFM786433 UPF786433:UPI786433 UZB786433:UZE786433 VIX786433:VJA786433 VST786433:VSW786433 WCP786433:WCS786433 WML786433:WMO786433 WWH786433:WWK786433 Z851969:AC851969 JV851969:JY851969 TR851969:TU851969 ADN851969:ADQ851969 ANJ851969:ANM851969 AXF851969:AXI851969 BHB851969:BHE851969 BQX851969:BRA851969 CAT851969:CAW851969 CKP851969:CKS851969 CUL851969:CUO851969 DEH851969:DEK851969 DOD851969:DOG851969 DXZ851969:DYC851969 EHV851969:EHY851969 ERR851969:ERU851969 FBN851969:FBQ851969 FLJ851969:FLM851969 FVF851969:FVI851969 GFB851969:GFE851969 GOX851969:GPA851969 GYT851969:GYW851969 HIP851969:HIS851969 HSL851969:HSO851969 ICH851969:ICK851969 IMD851969:IMG851969 IVZ851969:IWC851969 JFV851969:JFY851969 JPR851969:JPU851969 JZN851969:JZQ851969 KJJ851969:KJM851969 KTF851969:KTI851969 LDB851969:LDE851969 LMX851969:LNA851969 LWT851969:LWW851969 MGP851969:MGS851969 MQL851969:MQO851969 NAH851969:NAK851969 NKD851969:NKG851969 NTZ851969:NUC851969 ODV851969:ODY851969 ONR851969:ONU851969 OXN851969:OXQ851969 PHJ851969:PHM851969 PRF851969:PRI851969 QBB851969:QBE851969 QKX851969:QLA851969 QUT851969:QUW851969 REP851969:RES851969 ROL851969:ROO851969 RYH851969:RYK851969 SID851969:SIG851969 SRZ851969:SSC851969 TBV851969:TBY851969 TLR851969:TLU851969 TVN851969:TVQ851969 UFJ851969:UFM851969 UPF851969:UPI851969 UZB851969:UZE851969 VIX851969:VJA851969 VST851969:VSW851969 WCP851969:WCS851969 WML851969:WMO851969 WWH851969:WWK851969 Z917505:AC917505 JV917505:JY917505 TR917505:TU917505 ADN917505:ADQ917505 ANJ917505:ANM917505 AXF917505:AXI917505 BHB917505:BHE917505 BQX917505:BRA917505 CAT917505:CAW917505 CKP917505:CKS917505 CUL917505:CUO917505 DEH917505:DEK917505 DOD917505:DOG917505 DXZ917505:DYC917505 EHV917505:EHY917505 ERR917505:ERU917505 FBN917505:FBQ917505 FLJ917505:FLM917505 FVF917505:FVI917505 GFB917505:GFE917505 GOX917505:GPA917505 GYT917505:GYW917505 HIP917505:HIS917505 HSL917505:HSO917505 ICH917505:ICK917505 IMD917505:IMG917505 IVZ917505:IWC917505 JFV917505:JFY917505 JPR917505:JPU917505 JZN917505:JZQ917505 KJJ917505:KJM917505 KTF917505:KTI917505 LDB917505:LDE917505 LMX917505:LNA917505 LWT917505:LWW917505 MGP917505:MGS917505 MQL917505:MQO917505 NAH917505:NAK917505 NKD917505:NKG917505 NTZ917505:NUC917505 ODV917505:ODY917505 ONR917505:ONU917505 OXN917505:OXQ917505 PHJ917505:PHM917505 PRF917505:PRI917505 QBB917505:QBE917505 QKX917505:QLA917505 QUT917505:QUW917505 REP917505:RES917505 ROL917505:ROO917505 RYH917505:RYK917505 SID917505:SIG917505 SRZ917505:SSC917505 TBV917505:TBY917505 TLR917505:TLU917505 TVN917505:TVQ917505 UFJ917505:UFM917505 UPF917505:UPI917505 UZB917505:UZE917505 VIX917505:VJA917505 VST917505:VSW917505 WCP917505:WCS917505 WML917505:WMO917505 WWH917505:WWK917505 Z983041:AC983041 JV983041:JY983041 TR983041:TU983041 ADN983041:ADQ983041 ANJ983041:ANM983041 AXF983041:AXI983041 BHB983041:BHE983041 BQX983041:BRA983041 CAT983041:CAW983041 CKP983041:CKS983041 CUL983041:CUO983041 DEH983041:DEK983041 DOD983041:DOG983041 DXZ983041:DYC983041 EHV983041:EHY983041 ERR983041:ERU983041 FBN983041:FBQ983041 FLJ983041:FLM983041 FVF983041:FVI983041 GFB983041:GFE983041 GOX983041:GPA983041 GYT983041:GYW983041 HIP983041:HIS983041 HSL983041:HSO983041 ICH983041:ICK983041 IMD983041:IMG983041 IVZ983041:IWC983041 JFV983041:JFY983041 JPR983041:JPU983041 JZN983041:JZQ983041 KJJ983041:KJM983041 KTF983041:KTI983041 LDB983041:LDE983041 LMX983041:LNA983041 LWT983041:LWW983041 MGP983041:MGS983041 MQL983041:MQO983041 NAH983041:NAK983041 NKD983041:NKG983041 NTZ983041:NUC983041 ODV983041:ODY983041 ONR983041:ONU983041 OXN983041:OXQ983041 PHJ983041:PHM983041 PRF983041:PRI983041 QBB983041:QBE983041 QKX983041:QLA983041 QUT983041:QUW983041 REP983041:RES983041 ROL983041:ROO983041 RYH983041:RYK983041 SID983041:SIG983041 SRZ983041:SSC983041 TBV983041:TBY983041 TLR983041:TLU983041 TVN983041:TVQ983041 UFJ983041:UFM983041 UPF983041:UPI983041 UZB983041:UZE983041 VIX983041:VJA983041 VST983041:VSW983041 WCP983041:WCS983041 WML983041:WMO983041 WWH983041:WWK983041 AG1 KC1 TY1 ADU1 ANQ1 AXM1 BHI1 BRE1 CBA1 CKW1 CUS1 DEO1 DOK1 DYG1 EIC1 ERY1 FBU1 FLQ1 FVM1 GFI1 GPE1 GZA1 HIW1 HSS1 ICO1 IMK1 IWG1 JGC1 JPY1 JZU1 KJQ1 KTM1 LDI1 LNE1 LXA1 MGW1 MQS1 NAO1 NKK1 NUG1 OEC1 ONY1 OXU1 PHQ1 PRM1 QBI1 QLE1 QVA1 REW1 ROS1 RYO1 SIK1 SSG1 TCC1 TLY1 TVU1 UFQ1 UPM1 UZI1 VJE1 VTA1 WCW1 WMS1 WWO1 AG65537 KC65537 TY65537 ADU65537 ANQ65537 AXM65537 BHI65537 BRE65537 CBA65537 CKW65537 CUS65537 DEO65537 DOK65537 DYG65537 EIC65537 ERY65537 FBU65537 FLQ65537 FVM65537 GFI65537 GPE65537 GZA65537 HIW65537 HSS65537 ICO65537 IMK65537 IWG65537 JGC65537 JPY65537 JZU65537 KJQ65537 KTM65537 LDI65537 LNE65537 LXA65537 MGW65537 MQS65537 NAO65537 NKK65537 NUG65537 OEC65537 ONY65537 OXU65537 PHQ65537 PRM65537 QBI65537 QLE65537 QVA65537 REW65537 ROS65537 RYO65537 SIK65537 SSG65537 TCC65537 TLY65537 TVU65537 UFQ65537 UPM65537 UZI65537 VJE65537 VTA65537 WCW65537 WMS65537 WWO65537 AG131073 KC131073 TY131073 ADU131073 ANQ131073 AXM131073 BHI131073 BRE131073 CBA131073 CKW131073 CUS131073 DEO131073 DOK131073 DYG131073 EIC131073 ERY131073 FBU131073 FLQ131073 FVM131073 GFI131073 GPE131073 GZA131073 HIW131073 HSS131073 ICO131073 IMK131073 IWG131073 JGC131073 JPY131073 JZU131073 KJQ131073 KTM131073 LDI131073 LNE131073 LXA131073 MGW131073 MQS131073 NAO131073 NKK131073 NUG131073 OEC131073 ONY131073 OXU131073 PHQ131073 PRM131073 QBI131073 QLE131073 QVA131073 REW131073 ROS131073 RYO131073 SIK131073 SSG131073 TCC131073 TLY131073 TVU131073 UFQ131073 UPM131073 UZI131073 VJE131073 VTA131073 WCW131073 WMS131073 WWO131073 AG196609 KC196609 TY196609 ADU196609 ANQ196609 AXM196609 BHI196609 BRE196609 CBA196609 CKW196609 CUS196609 DEO196609 DOK196609 DYG196609 EIC196609 ERY196609 FBU196609 FLQ196609 FVM196609 GFI196609 GPE196609 GZA196609 HIW196609 HSS196609 ICO196609 IMK196609 IWG196609 JGC196609 JPY196609 JZU196609 KJQ196609 KTM196609 LDI196609 LNE196609 LXA196609 MGW196609 MQS196609 NAO196609 NKK196609 NUG196609 OEC196609 ONY196609 OXU196609 PHQ196609 PRM196609 QBI196609 QLE196609 QVA196609 REW196609 ROS196609 RYO196609 SIK196609 SSG196609 TCC196609 TLY196609 TVU196609 UFQ196609 UPM196609 UZI196609 VJE196609 VTA196609 WCW196609 WMS196609 WWO196609 AG262145 KC262145 TY262145 ADU262145 ANQ262145 AXM262145 BHI262145 BRE262145 CBA262145 CKW262145 CUS262145 DEO262145 DOK262145 DYG262145 EIC262145 ERY262145 FBU262145 FLQ262145 FVM262145 GFI262145 GPE262145 GZA262145 HIW262145 HSS262145 ICO262145 IMK262145 IWG262145 JGC262145 JPY262145 JZU262145 KJQ262145 KTM262145 LDI262145 LNE262145 LXA262145 MGW262145 MQS262145 NAO262145 NKK262145 NUG262145 OEC262145 ONY262145 OXU262145 PHQ262145 PRM262145 QBI262145 QLE262145 QVA262145 REW262145 ROS262145 RYO262145 SIK262145 SSG262145 TCC262145 TLY262145 TVU262145 UFQ262145 UPM262145 UZI262145 VJE262145 VTA262145 WCW262145 WMS262145 WWO262145 AG327681 KC327681 TY327681 ADU327681 ANQ327681 AXM327681 BHI327681 BRE327681 CBA327681 CKW327681 CUS327681 DEO327681 DOK327681 DYG327681 EIC327681 ERY327681 FBU327681 FLQ327681 FVM327681 GFI327681 GPE327681 GZA327681 HIW327681 HSS327681 ICO327681 IMK327681 IWG327681 JGC327681 JPY327681 JZU327681 KJQ327681 KTM327681 LDI327681 LNE327681 LXA327681 MGW327681 MQS327681 NAO327681 NKK327681 NUG327681 OEC327681 ONY327681 OXU327681 PHQ327681 PRM327681 QBI327681 QLE327681 QVA327681 REW327681 ROS327681 RYO327681 SIK327681 SSG327681 TCC327681 TLY327681 TVU327681 UFQ327681 UPM327681 UZI327681 VJE327681 VTA327681 WCW327681 WMS327681 WWO327681 AG393217 KC393217 TY393217 ADU393217 ANQ393217 AXM393217 BHI393217 BRE393217 CBA393217 CKW393217 CUS393217 DEO393217 DOK393217 DYG393217 EIC393217 ERY393217 FBU393217 FLQ393217 FVM393217 GFI393217 GPE393217 GZA393217 HIW393217 HSS393217 ICO393217 IMK393217 IWG393217 JGC393217 JPY393217 JZU393217 KJQ393217 KTM393217 LDI393217 LNE393217 LXA393217 MGW393217 MQS393217 NAO393217 NKK393217 NUG393217 OEC393217 ONY393217 OXU393217 PHQ393217 PRM393217 QBI393217 QLE393217 QVA393217 REW393217 ROS393217 RYO393217 SIK393217 SSG393217 TCC393217 TLY393217 TVU393217 UFQ393217 UPM393217 UZI393217 VJE393217 VTA393217 WCW393217 WMS393217 WWO393217 AG458753 KC458753 TY458753 ADU458753 ANQ458753 AXM458753 BHI458753 BRE458753 CBA458753 CKW458753 CUS458753 DEO458753 DOK458753 DYG458753 EIC458753 ERY458753 FBU458753 FLQ458753 FVM458753 GFI458753 GPE458753 GZA458753 HIW458753 HSS458753 ICO458753 IMK458753 IWG458753 JGC458753 JPY458753 JZU458753 KJQ458753 KTM458753 LDI458753 LNE458753 LXA458753 MGW458753 MQS458753 NAO458753 NKK458753 NUG458753 OEC458753 ONY458753 OXU458753 PHQ458753 PRM458753 QBI458753 QLE458753 QVA458753 REW458753 ROS458753 RYO458753 SIK458753 SSG458753 TCC458753 TLY458753 TVU458753 UFQ458753 UPM458753 UZI458753 VJE458753 VTA458753 WCW458753 WMS458753 WWO458753 AG524289 KC524289 TY524289 ADU524289 ANQ524289 AXM524289 BHI524289 BRE524289 CBA524289 CKW524289 CUS524289 DEO524289 DOK524289 DYG524289 EIC524289 ERY524289 FBU524289 FLQ524289 FVM524289 GFI524289 GPE524289 GZA524289 HIW524289 HSS524289 ICO524289 IMK524289 IWG524289 JGC524289 JPY524289 JZU524289 KJQ524289 KTM524289 LDI524289 LNE524289 LXA524289 MGW524289 MQS524289 NAO524289 NKK524289 NUG524289 OEC524289 ONY524289 OXU524289 PHQ524289 PRM524289 QBI524289 QLE524289 QVA524289 REW524289 ROS524289 RYO524289 SIK524289 SSG524289 TCC524289 TLY524289 TVU524289 UFQ524289 UPM524289 UZI524289 VJE524289 VTA524289 WCW524289 WMS524289 WWO524289 AG589825 KC589825 TY589825 ADU589825 ANQ589825 AXM589825 BHI589825 BRE589825 CBA589825 CKW589825 CUS589825 DEO589825 DOK589825 DYG589825 EIC589825 ERY589825 FBU589825 FLQ589825 FVM589825 GFI589825 GPE589825 GZA589825 HIW589825 HSS589825 ICO589825 IMK589825 IWG589825 JGC589825 JPY589825 JZU589825 KJQ589825 KTM589825 LDI589825 LNE589825 LXA589825 MGW589825 MQS589825 NAO589825 NKK589825 NUG589825 OEC589825 ONY589825 OXU589825 PHQ589825 PRM589825 QBI589825 QLE589825 QVA589825 REW589825 ROS589825 RYO589825 SIK589825 SSG589825 TCC589825 TLY589825 TVU589825 UFQ589825 UPM589825 UZI589825 VJE589825 VTA589825 WCW589825 WMS589825 WWO589825 AG655361 KC655361 TY655361 ADU655361 ANQ655361 AXM655361 BHI655361 BRE655361 CBA655361 CKW655361 CUS655361 DEO655361 DOK655361 DYG655361 EIC655361 ERY655361 FBU655361 FLQ655361 FVM655361 GFI655361 GPE655361 GZA655361 HIW655361 HSS655361 ICO655361 IMK655361 IWG655361 JGC655361 JPY655361 JZU655361 KJQ655361 KTM655361 LDI655361 LNE655361 LXA655361 MGW655361 MQS655361 NAO655361 NKK655361 NUG655361 OEC655361 ONY655361 OXU655361 PHQ655361 PRM655361 QBI655361 QLE655361 QVA655361 REW655361 ROS655361 RYO655361 SIK655361 SSG655361 TCC655361 TLY655361 TVU655361 UFQ655361 UPM655361 UZI655361 VJE655361 VTA655361 WCW655361 WMS655361 WWO655361 AG720897 KC720897 TY720897 ADU720897 ANQ720897 AXM720897 BHI720897 BRE720897 CBA720897 CKW720897 CUS720897 DEO720897 DOK720897 DYG720897 EIC720897 ERY720897 FBU720897 FLQ720897 FVM720897 GFI720897 GPE720897 GZA720897 HIW720897 HSS720897 ICO720897 IMK720897 IWG720897 JGC720897 JPY720897 JZU720897 KJQ720897 KTM720897 LDI720897 LNE720897 LXA720897 MGW720897 MQS720897 NAO720897 NKK720897 NUG720897 OEC720897 ONY720897 OXU720897 PHQ720897 PRM720897 QBI720897 QLE720897 QVA720897 REW720897 ROS720897 RYO720897 SIK720897 SSG720897 TCC720897 TLY720897 TVU720897 UFQ720897 UPM720897 UZI720897 VJE720897 VTA720897 WCW720897 WMS720897 WWO720897 AG786433 KC786433 TY786433 ADU786433 ANQ786433 AXM786433 BHI786433 BRE786433 CBA786433 CKW786433 CUS786433 DEO786433 DOK786433 DYG786433 EIC786433 ERY786433 FBU786433 FLQ786433 FVM786433 GFI786433 GPE786433 GZA786433 HIW786433 HSS786433 ICO786433 IMK786433 IWG786433 JGC786433 JPY786433 JZU786433 KJQ786433 KTM786433 LDI786433 LNE786433 LXA786433 MGW786433 MQS786433 NAO786433 NKK786433 NUG786433 OEC786433 ONY786433 OXU786433 PHQ786433 PRM786433 QBI786433 QLE786433 QVA786433 REW786433 ROS786433 RYO786433 SIK786433 SSG786433 TCC786433 TLY786433 TVU786433 UFQ786433 UPM786433 UZI786433 VJE786433 VTA786433 WCW786433 WMS786433 WWO786433 AG851969 KC851969 TY851969 ADU851969 ANQ851969 AXM851969 BHI851969 BRE851969 CBA851969 CKW851969 CUS851969 DEO851969 DOK851969 DYG851969 EIC851969 ERY851969 FBU851969 FLQ851969 FVM851969 GFI851969 GPE851969 GZA851969 HIW851969 HSS851969 ICO851969 IMK851969 IWG851969 JGC851969 JPY851969 JZU851969 KJQ851969 KTM851969 LDI851969 LNE851969 LXA851969 MGW851969 MQS851969 NAO851969 NKK851969 NUG851969 OEC851969 ONY851969 OXU851969 PHQ851969 PRM851969 QBI851969 QLE851969 QVA851969 REW851969 ROS851969 RYO851969 SIK851969 SSG851969 TCC851969 TLY851969 TVU851969 UFQ851969 UPM851969 UZI851969 VJE851969 VTA851969 WCW851969 WMS851969 WWO851969 AG917505 KC917505 TY917505 ADU917505 ANQ917505 AXM917505 BHI917505 BRE917505 CBA917505 CKW917505 CUS917505 DEO917505 DOK917505 DYG917505 EIC917505 ERY917505 FBU917505 FLQ917505 FVM917505 GFI917505 GPE917505 GZA917505 HIW917505 HSS917505 ICO917505 IMK917505 IWG917505 JGC917505 JPY917505 JZU917505 KJQ917505 KTM917505 LDI917505 LNE917505 LXA917505 MGW917505 MQS917505 NAO917505 NKK917505 NUG917505 OEC917505 ONY917505 OXU917505 PHQ917505 PRM917505 QBI917505 QLE917505 QVA917505 REW917505 ROS917505 RYO917505 SIK917505 SSG917505 TCC917505 TLY917505 TVU917505 UFQ917505 UPM917505 UZI917505 VJE917505 VTA917505 WCW917505 WMS917505 WWO917505 AG983041 KC983041 TY983041 ADU983041 ANQ983041 AXM983041 BHI983041 BRE983041 CBA983041 CKW983041 CUS983041 DEO983041 DOK983041 DYG983041 EIC983041 ERY983041 FBU983041 FLQ983041 FVM983041 GFI983041 GPE983041 GZA983041 HIW983041 HSS983041 ICO983041 IMK983041 IWG983041 JGC983041 JPY983041 JZU983041 KJQ983041 KTM983041 LDI983041 LNE983041 LXA983041 MGW983041 MQS983041 NAO983041 NKK983041 NUG983041 OEC983041 ONY983041 OXU983041 PHQ983041 PRM983041 QBI983041 QLE983041 QVA983041 REW983041 ROS983041 RYO983041 SIK983041 SSG983041 TCC983041 TLY983041 TVU983041 UFQ983041 UPM983041 UZI983041 VJE983041 VTA983041 WCW983041 WMS983041 WWO983041" xr:uid="{00000000-0002-0000-0400-000000000000}">
      <formula1>"２０１８,２０１９,２０２０"</formula1>
    </dataValidation>
  </dataValidations>
  <printOptions horizontalCentered="1"/>
  <pageMargins left="0.78740157480314965" right="0.78740157480314965" top="0.78740157480314965" bottom="0.78740157480314965" header="0.51181102362204722" footer="0.51181102362204722"/>
  <pageSetup paperSize="9" scale="50" fitToHeight="0" orientation="landscape" r:id="rId1"/>
  <headerFooter alignWithMargins="0"/>
  <colBreaks count="1" manualBreakCount="1">
    <brk id="37" max="2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5" tint="0.79998168889431442"/>
  </sheetPr>
  <dimension ref="A1:CA46"/>
  <sheetViews>
    <sheetView view="pageBreakPreview" topLeftCell="A2" zoomScale="81" zoomScaleNormal="100" workbookViewId="0">
      <selection activeCell="A2" sqref="A2"/>
    </sheetView>
  </sheetViews>
  <sheetFormatPr defaultRowHeight="12.6"/>
  <cols>
    <col min="1" max="37" width="2.21875" style="2" customWidth="1"/>
    <col min="38" max="38" width="5.44140625" style="2" customWidth="1"/>
    <col min="39" max="41" width="8.88671875" style="2"/>
    <col min="42" max="78" width="2.21875" style="2" customWidth="1"/>
    <col min="79" max="79" width="5.44140625" style="2" customWidth="1"/>
    <col min="80" max="16384" width="8.88671875" style="2"/>
  </cols>
  <sheetData>
    <row r="1" spans="1:79" s="10" customFormat="1">
      <c r="Z1" s="332"/>
      <c r="AA1" s="332"/>
      <c r="AB1" s="332"/>
      <c r="AC1" s="332"/>
      <c r="AD1" s="332"/>
      <c r="AE1" s="16" t="s">
        <v>42</v>
      </c>
      <c r="AF1" s="332"/>
      <c r="AG1" s="332"/>
      <c r="AH1" s="16" t="s">
        <v>151</v>
      </c>
      <c r="AI1" s="332"/>
      <c r="AJ1" s="332"/>
      <c r="AK1" s="16" t="s">
        <v>10</v>
      </c>
      <c r="AP1" s="49"/>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1"/>
    </row>
    <row r="2" spans="1:79" s="10" customFormat="1">
      <c r="AP2" s="52" t="s">
        <v>11</v>
      </c>
      <c r="CA2" s="53"/>
    </row>
    <row r="3" spans="1:79" s="10" customFormat="1">
      <c r="A3" s="10" t="s">
        <v>11</v>
      </c>
      <c r="AP3" s="52" t="s">
        <v>1066</v>
      </c>
      <c r="CA3" s="53"/>
    </row>
    <row r="4" spans="1:79" s="10" customFormat="1">
      <c r="A4" s="10" t="s">
        <v>1066</v>
      </c>
      <c r="AP4" s="52"/>
      <c r="CA4" s="53"/>
    </row>
    <row r="5" spans="1:79" s="10" customFormat="1">
      <c r="AP5" s="52"/>
      <c r="BD5" s="335" t="s">
        <v>12</v>
      </c>
      <c r="BE5" s="335"/>
      <c r="BF5" s="335"/>
      <c r="BG5" s="335"/>
      <c r="BH5" s="335"/>
      <c r="BI5" s="335"/>
      <c r="BJ5" s="213"/>
      <c r="BK5" s="213"/>
      <c r="BL5" s="213"/>
      <c r="BM5" s="213"/>
      <c r="BN5" s="213"/>
      <c r="BO5" s="213"/>
      <c r="BP5" s="213"/>
      <c r="BQ5" s="213"/>
      <c r="BR5" s="213"/>
      <c r="BS5" s="213"/>
      <c r="BT5" s="213"/>
      <c r="BU5" s="213"/>
      <c r="BV5" s="213"/>
      <c r="BW5" s="213"/>
      <c r="BX5" s="213"/>
      <c r="BY5" s="213"/>
      <c r="BZ5" s="213"/>
      <c r="CA5" s="336"/>
    </row>
    <row r="6" spans="1:79" s="10" customFormat="1" ht="18.75" customHeight="1">
      <c r="O6" s="335" t="s">
        <v>12</v>
      </c>
      <c r="P6" s="335"/>
      <c r="Q6" s="335"/>
      <c r="R6" s="335"/>
      <c r="S6" s="335"/>
      <c r="T6" s="335"/>
      <c r="U6" s="213"/>
      <c r="V6" s="213"/>
      <c r="W6" s="213"/>
      <c r="X6" s="213"/>
      <c r="Y6" s="213"/>
      <c r="Z6" s="213"/>
      <c r="AA6" s="213"/>
      <c r="AB6" s="213"/>
      <c r="AC6" s="213"/>
      <c r="AD6" s="213"/>
      <c r="AE6" s="213"/>
      <c r="AF6" s="213"/>
      <c r="AG6" s="213"/>
      <c r="AH6" s="213"/>
      <c r="AI6" s="213"/>
      <c r="AJ6" s="213"/>
      <c r="AK6" s="213"/>
      <c r="AL6" s="213"/>
      <c r="AP6" s="52"/>
      <c r="BD6" s="335" t="s">
        <v>255</v>
      </c>
      <c r="BE6" s="335"/>
      <c r="BF6" s="335"/>
      <c r="BG6" s="335"/>
      <c r="BH6" s="335"/>
      <c r="BI6" s="335"/>
      <c r="BJ6" s="213"/>
      <c r="BK6" s="213"/>
      <c r="BL6" s="213"/>
      <c r="BM6" s="213"/>
      <c r="BN6" s="213"/>
      <c r="BO6" s="213"/>
      <c r="BP6" s="213"/>
      <c r="BQ6" s="213"/>
      <c r="BR6" s="213"/>
      <c r="BS6" s="213"/>
      <c r="BT6" s="213"/>
      <c r="BU6" s="213"/>
      <c r="BV6" s="213"/>
      <c r="BW6" s="213"/>
      <c r="BX6" s="213"/>
      <c r="BY6" s="213"/>
      <c r="BZ6" s="213"/>
      <c r="CA6" s="336"/>
    </row>
    <row r="7" spans="1:79" s="10" customFormat="1" ht="18.75" customHeight="1">
      <c r="O7" s="335" t="s">
        <v>255</v>
      </c>
      <c r="P7" s="335"/>
      <c r="Q7" s="335"/>
      <c r="R7" s="335"/>
      <c r="S7" s="335"/>
      <c r="T7" s="335"/>
      <c r="U7" s="213"/>
      <c r="V7" s="213"/>
      <c r="W7" s="213"/>
      <c r="X7" s="213"/>
      <c r="Y7" s="213"/>
      <c r="Z7" s="213"/>
      <c r="AA7" s="213"/>
      <c r="AB7" s="213"/>
      <c r="AC7" s="213"/>
      <c r="AD7" s="213"/>
      <c r="AE7" s="213"/>
      <c r="AF7" s="213"/>
      <c r="AG7" s="213"/>
      <c r="AH7" s="213"/>
      <c r="AI7" s="213"/>
      <c r="AJ7" s="213"/>
      <c r="AK7" s="213"/>
      <c r="AL7" s="213"/>
      <c r="AP7" s="52"/>
      <c r="BD7" s="337" t="s">
        <v>26</v>
      </c>
      <c r="BE7" s="337"/>
      <c r="BF7" s="337"/>
      <c r="BG7" s="337"/>
      <c r="BH7" s="337"/>
      <c r="BI7" s="337"/>
      <c r="BJ7" s="213"/>
      <c r="BK7" s="213"/>
      <c r="BL7" s="213"/>
      <c r="BM7" s="213"/>
      <c r="BN7" s="213"/>
      <c r="BO7" s="213"/>
      <c r="BP7" s="213"/>
      <c r="BQ7" s="213"/>
      <c r="BR7" s="213"/>
      <c r="BS7" s="213"/>
      <c r="BT7" s="213"/>
      <c r="BU7" s="213"/>
      <c r="BV7" s="213"/>
      <c r="BW7" s="213"/>
      <c r="BX7" s="213"/>
      <c r="BY7" s="213"/>
      <c r="BZ7" s="213"/>
      <c r="CA7" s="54" t="s">
        <v>1073</v>
      </c>
    </row>
    <row r="8" spans="1:79" s="10" customFormat="1" ht="27" customHeight="1">
      <c r="O8" s="337" t="s">
        <v>26</v>
      </c>
      <c r="P8" s="337"/>
      <c r="Q8" s="337"/>
      <c r="R8" s="337"/>
      <c r="S8" s="337"/>
      <c r="T8" s="337"/>
      <c r="U8" s="213"/>
      <c r="V8" s="213"/>
      <c r="W8" s="213"/>
      <c r="X8" s="213"/>
      <c r="Y8" s="213"/>
      <c r="Z8" s="213"/>
      <c r="AA8" s="213"/>
      <c r="AB8" s="213"/>
      <c r="AC8" s="213"/>
      <c r="AD8" s="213"/>
      <c r="AE8" s="213"/>
      <c r="AF8" s="213"/>
      <c r="AG8" s="213"/>
      <c r="AH8" s="213"/>
      <c r="AI8" s="213"/>
      <c r="AJ8" s="213"/>
      <c r="AK8" s="213"/>
      <c r="AL8" s="55" t="s">
        <v>1073</v>
      </c>
      <c r="AP8" s="52"/>
      <c r="CA8" s="53"/>
    </row>
    <row r="9" spans="1:79" s="10" customFormat="1">
      <c r="AP9" s="52"/>
      <c r="CA9" s="53"/>
    </row>
    <row r="10" spans="1:79" s="10" customFormat="1">
      <c r="AP10" s="52"/>
      <c r="AT10" s="331" t="s">
        <v>18</v>
      </c>
      <c r="AU10" s="331"/>
      <c r="AV10" s="331"/>
      <c r="AW10" s="331"/>
      <c r="AX10" s="331"/>
      <c r="AY10" s="331"/>
      <c r="AZ10" s="331"/>
      <c r="BA10" s="331"/>
      <c r="BB10" s="331"/>
      <c r="BC10" s="331"/>
      <c r="BD10" s="331"/>
      <c r="BE10" s="331"/>
      <c r="BF10" s="331"/>
      <c r="BG10" s="331"/>
      <c r="BH10" s="331"/>
      <c r="BI10" s="331"/>
      <c r="BJ10" s="331"/>
      <c r="BK10" s="331"/>
      <c r="BL10" s="331"/>
      <c r="BM10" s="331" t="s">
        <v>13</v>
      </c>
      <c r="BN10" s="331"/>
      <c r="BO10" s="331"/>
      <c r="BP10" s="331"/>
      <c r="BQ10" s="331"/>
      <c r="BR10" s="331"/>
      <c r="BS10" s="331"/>
      <c r="BT10" s="331"/>
      <c r="BU10" s="331"/>
      <c r="BV10" s="331"/>
      <c r="BW10" s="331"/>
      <c r="CA10" s="53"/>
    </row>
    <row r="11" spans="1:79" s="10" customFormat="1">
      <c r="E11" s="331" t="s">
        <v>18</v>
      </c>
      <c r="F11" s="331"/>
      <c r="G11" s="331"/>
      <c r="H11" s="331"/>
      <c r="I11" s="331"/>
      <c r="J11" s="331"/>
      <c r="K11" s="331"/>
      <c r="L11" s="331"/>
      <c r="M11" s="331"/>
      <c r="N11" s="331"/>
      <c r="O11" s="331"/>
      <c r="P11" s="331"/>
      <c r="Q11" s="331"/>
      <c r="R11" s="331"/>
      <c r="S11" s="331"/>
      <c r="T11" s="331"/>
      <c r="U11" s="331"/>
      <c r="V11" s="331"/>
      <c r="W11" s="331"/>
      <c r="X11" s="331" t="s">
        <v>13</v>
      </c>
      <c r="Y11" s="331"/>
      <c r="Z11" s="331"/>
      <c r="AA11" s="331"/>
      <c r="AB11" s="331"/>
      <c r="AC11" s="331"/>
      <c r="AD11" s="331"/>
      <c r="AE11" s="331"/>
      <c r="AF11" s="331"/>
      <c r="AG11" s="331"/>
      <c r="AH11" s="331"/>
      <c r="AP11" s="52"/>
      <c r="AT11" s="331"/>
      <c r="AU11" s="331"/>
      <c r="AV11" s="331"/>
      <c r="AW11" s="331"/>
      <c r="AX11" s="331"/>
      <c r="AY11" s="331"/>
      <c r="AZ11" s="331"/>
      <c r="BA11" s="331"/>
      <c r="BB11" s="331"/>
      <c r="BC11" s="331"/>
      <c r="BD11" s="331"/>
      <c r="BE11" s="331"/>
      <c r="BF11" s="331"/>
      <c r="BG11" s="331"/>
      <c r="BH11" s="331"/>
      <c r="BI11" s="331"/>
      <c r="BJ11" s="331"/>
      <c r="BK11" s="331"/>
      <c r="BL11" s="331"/>
      <c r="BM11" s="331"/>
      <c r="BN11" s="331"/>
      <c r="BO11" s="331"/>
      <c r="BP11" s="331"/>
      <c r="BQ11" s="331"/>
      <c r="BR11" s="331"/>
      <c r="BS11" s="331"/>
      <c r="BT11" s="331"/>
      <c r="BU11" s="331"/>
      <c r="BV11" s="331"/>
      <c r="BW11" s="331"/>
      <c r="CA11" s="53"/>
    </row>
    <row r="12" spans="1:79" s="10" customFormat="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P12" s="52"/>
      <c r="AT12" s="331"/>
      <c r="AU12" s="331"/>
      <c r="AV12" s="331"/>
      <c r="AW12" s="331"/>
      <c r="AX12" s="331"/>
      <c r="AY12" s="331"/>
      <c r="AZ12" s="331"/>
      <c r="BA12" s="331"/>
      <c r="BB12" s="331"/>
      <c r="BC12" s="331"/>
      <c r="BD12" s="331"/>
      <c r="BE12" s="331"/>
      <c r="BF12" s="331"/>
      <c r="BG12" s="331"/>
      <c r="BH12" s="331"/>
      <c r="BI12" s="331"/>
      <c r="BJ12" s="331"/>
      <c r="BK12" s="331"/>
      <c r="BL12" s="331"/>
      <c r="BM12" s="331"/>
      <c r="BN12" s="331"/>
      <c r="BO12" s="331"/>
      <c r="BP12" s="331"/>
      <c r="BQ12" s="331"/>
      <c r="BR12" s="331"/>
      <c r="BS12" s="331"/>
      <c r="BT12" s="331"/>
      <c r="BU12" s="331"/>
      <c r="BV12" s="331"/>
      <c r="BW12" s="331"/>
      <c r="CA12" s="53"/>
    </row>
    <row r="13" spans="1:79" s="10" customFormat="1">
      <c r="E13" s="331"/>
      <c r="F13" s="331"/>
      <c r="G13" s="331"/>
      <c r="H13" s="331"/>
      <c r="I13" s="331"/>
      <c r="J13" s="331"/>
      <c r="K13" s="331"/>
      <c r="L13" s="331"/>
      <c r="M13" s="331"/>
      <c r="N13" s="331"/>
      <c r="O13" s="331"/>
      <c r="P13" s="331"/>
      <c r="Q13" s="331"/>
      <c r="R13" s="331"/>
      <c r="S13" s="331"/>
      <c r="T13" s="331"/>
      <c r="U13" s="331"/>
      <c r="V13" s="331"/>
      <c r="W13" s="331"/>
      <c r="X13" s="331"/>
      <c r="Y13" s="331"/>
      <c r="Z13" s="331"/>
      <c r="AA13" s="331"/>
      <c r="AB13" s="331"/>
      <c r="AC13" s="331"/>
      <c r="AD13" s="331"/>
      <c r="AE13" s="331"/>
      <c r="AF13" s="331"/>
      <c r="AG13" s="331"/>
      <c r="AH13" s="331"/>
      <c r="AP13" s="52"/>
      <c r="CA13" s="53"/>
    </row>
    <row r="14" spans="1:79" s="10" customFormat="1">
      <c r="AP14" s="52"/>
      <c r="AR14" s="10" t="s">
        <v>14</v>
      </c>
      <c r="BA14" s="332" t="str">
        <f>AT10</f>
        <v>代理店</v>
      </c>
      <c r="BB14" s="332"/>
      <c r="BC14" s="332"/>
      <c r="BD14" s="332"/>
      <c r="BE14" s="10" t="s">
        <v>15</v>
      </c>
      <c r="CA14" s="53"/>
    </row>
    <row r="15" spans="1:79" s="10" customFormat="1" ht="22.5" customHeight="1">
      <c r="C15" s="10" t="s">
        <v>14</v>
      </c>
      <c r="L15" s="332" t="str">
        <f>E11</f>
        <v>代理店</v>
      </c>
      <c r="M15" s="332"/>
      <c r="N15" s="332"/>
      <c r="O15" s="332"/>
      <c r="P15" s="10" t="s">
        <v>15</v>
      </c>
      <c r="AP15" s="52"/>
      <c r="CA15" s="53"/>
    </row>
    <row r="16" spans="1:79" s="10" customFormat="1">
      <c r="AP16" s="333" t="s">
        <v>16</v>
      </c>
      <c r="AQ16" s="332"/>
      <c r="AR16" s="332"/>
      <c r="AS16" s="332"/>
      <c r="AT16" s="332"/>
      <c r="AU16" s="332"/>
      <c r="AV16" s="332"/>
      <c r="AW16" s="332"/>
      <c r="AX16" s="332"/>
      <c r="AY16" s="332"/>
      <c r="AZ16" s="332"/>
      <c r="BA16" s="332"/>
      <c r="BB16" s="332"/>
      <c r="BC16" s="332"/>
      <c r="BD16" s="332"/>
      <c r="BE16" s="332"/>
      <c r="BF16" s="332"/>
      <c r="BG16" s="332"/>
      <c r="BH16" s="332"/>
      <c r="BI16" s="332"/>
      <c r="BJ16" s="332"/>
      <c r="BK16" s="332"/>
      <c r="BL16" s="332"/>
      <c r="BM16" s="332"/>
      <c r="BN16" s="332"/>
      <c r="BO16" s="332"/>
      <c r="BP16" s="332"/>
      <c r="BQ16" s="332"/>
      <c r="BR16" s="332"/>
      <c r="BS16" s="332"/>
      <c r="BT16" s="332"/>
      <c r="BU16" s="332"/>
      <c r="BV16" s="332"/>
      <c r="BW16" s="332"/>
      <c r="BX16" s="332"/>
      <c r="BY16" s="332"/>
      <c r="BZ16" s="332"/>
      <c r="CA16" s="334"/>
    </row>
    <row r="17" spans="1:79" s="10" customFormat="1" ht="22.5" customHeight="1">
      <c r="A17" s="332" t="s">
        <v>16</v>
      </c>
      <c r="B17" s="332"/>
      <c r="C17" s="332"/>
      <c r="D17" s="332"/>
      <c r="E17" s="332"/>
      <c r="F17" s="332"/>
      <c r="G17" s="332"/>
      <c r="H17" s="332"/>
      <c r="I17" s="332"/>
      <c r="J17" s="332"/>
      <c r="K17" s="332"/>
      <c r="L17" s="332"/>
      <c r="M17" s="332"/>
      <c r="N17" s="332"/>
      <c r="O17" s="332"/>
      <c r="P17" s="332"/>
      <c r="Q17" s="332"/>
      <c r="R17" s="332"/>
      <c r="S17" s="332"/>
      <c r="T17" s="332"/>
      <c r="U17" s="332"/>
      <c r="V17" s="332"/>
      <c r="W17" s="332"/>
      <c r="X17" s="332"/>
      <c r="Y17" s="332"/>
      <c r="Z17" s="332"/>
      <c r="AA17" s="332"/>
      <c r="AB17" s="332"/>
      <c r="AC17" s="332"/>
      <c r="AD17" s="332"/>
      <c r="AE17" s="332"/>
      <c r="AF17" s="332"/>
      <c r="AG17" s="332"/>
      <c r="AH17" s="332"/>
      <c r="AI17" s="332"/>
      <c r="AJ17" s="332"/>
      <c r="AK17" s="332"/>
      <c r="AL17" s="332"/>
      <c r="AP17" s="52"/>
      <c r="CA17" s="53"/>
    </row>
    <row r="18" spans="1:79" s="10" customFormat="1">
      <c r="AP18" s="52"/>
      <c r="AR18" s="327" t="s">
        <v>12</v>
      </c>
      <c r="AS18" s="327"/>
      <c r="AT18" s="327"/>
      <c r="AU18" s="327"/>
      <c r="AV18" s="327"/>
      <c r="AW18" s="327"/>
      <c r="AX18" s="327"/>
      <c r="AY18" s="327"/>
      <c r="AZ18" s="327"/>
      <c r="BA18" s="328"/>
      <c r="BB18" s="329"/>
      <c r="BC18" s="323"/>
      <c r="BD18" s="323"/>
      <c r="BE18" s="323"/>
      <c r="BF18" s="323"/>
      <c r="BG18" s="323"/>
      <c r="BH18" s="323"/>
      <c r="BI18" s="323"/>
      <c r="BJ18" s="323"/>
      <c r="BK18" s="323"/>
      <c r="BL18" s="323"/>
      <c r="BM18" s="323"/>
      <c r="BN18" s="323"/>
      <c r="BO18" s="323"/>
      <c r="BP18" s="323"/>
      <c r="BQ18" s="323"/>
      <c r="BR18" s="323"/>
      <c r="BS18" s="323"/>
      <c r="BT18" s="323"/>
      <c r="BU18" s="323"/>
      <c r="BV18" s="323"/>
      <c r="BW18" s="323"/>
      <c r="BX18" s="323"/>
      <c r="BY18" s="323"/>
      <c r="CA18" s="53"/>
    </row>
    <row r="19" spans="1:79" s="10" customFormat="1" ht="18.75" customHeight="1">
      <c r="C19" s="327" t="s">
        <v>12</v>
      </c>
      <c r="D19" s="327"/>
      <c r="E19" s="327"/>
      <c r="F19" s="327"/>
      <c r="G19" s="327"/>
      <c r="H19" s="327"/>
      <c r="I19" s="327"/>
      <c r="J19" s="327"/>
      <c r="K19" s="327"/>
      <c r="L19" s="328"/>
      <c r="M19" s="329"/>
      <c r="N19" s="323"/>
      <c r="O19" s="323"/>
      <c r="P19" s="323"/>
      <c r="Q19" s="323"/>
      <c r="R19" s="323"/>
      <c r="S19" s="323"/>
      <c r="T19" s="323"/>
      <c r="U19" s="323"/>
      <c r="V19" s="323"/>
      <c r="W19" s="323"/>
      <c r="X19" s="323"/>
      <c r="Y19" s="323"/>
      <c r="Z19" s="323"/>
      <c r="AA19" s="323"/>
      <c r="AB19" s="323"/>
      <c r="AC19" s="323"/>
      <c r="AD19" s="323"/>
      <c r="AE19" s="323"/>
      <c r="AF19" s="323"/>
      <c r="AG19" s="323"/>
      <c r="AH19" s="323"/>
      <c r="AI19" s="323"/>
      <c r="AJ19" s="323"/>
      <c r="AP19" s="52"/>
      <c r="AR19" s="327" t="s">
        <v>255</v>
      </c>
      <c r="AS19" s="327"/>
      <c r="AT19" s="327"/>
      <c r="AU19" s="327"/>
      <c r="AV19" s="327"/>
      <c r="AW19" s="327"/>
      <c r="AX19" s="327"/>
      <c r="AY19" s="327"/>
      <c r="AZ19" s="327"/>
      <c r="BA19" s="328"/>
      <c r="BB19" s="329"/>
      <c r="BC19" s="323"/>
      <c r="BD19" s="323"/>
      <c r="BE19" s="323"/>
      <c r="BF19" s="323"/>
      <c r="BG19" s="323"/>
      <c r="BH19" s="323"/>
      <c r="BI19" s="323"/>
      <c r="BJ19" s="323"/>
      <c r="BK19" s="323"/>
      <c r="BL19" s="323"/>
      <c r="BM19" s="323"/>
      <c r="BN19" s="323"/>
      <c r="BO19" s="323"/>
      <c r="BP19" s="323"/>
      <c r="BQ19" s="323"/>
      <c r="BR19" s="323"/>
      <c r="BS19" s="323"/>
      <c r="BT19" s="323"/>
      <c r="BU19" s="323"/>
      <c r="BV19" s="323"/>
      <c r="BW19" s="323"/>
      <c r="BX19" s="323"/>
      <c r="BY19" s="323"/>
      <c r="CA19" s="53"/>
    </row>
    <row r="20" spans="1:79" s="10" customFormat="1" ht="18.75" customHeight="1">
      <c r="C20" s="327" t="s">
        <v>255</v>
      </c>
      <c r="D20" s="327"/>
      <c r="E20" s="327"/>
      <c r="F20" s="327"/>
      <c r="G20" s="327"/>
      <c r="H20" s="327"/>
      <c r="I20" s="327"/>
      <c r="J20" s="327"/>
      <c r="K20" s="327"/>
      <c r="L20" s="328"/>
      <c r="M20" s="329"/>
      <c r="N20" s="323"/>
      <c r="O20" s="323"/>
      <c r="P20" s="323"/>
      <c r="Q20" s="323"/>
      <c r="R20" s="323"/>
      <c r="S20" s="323"/>
      <c r="T20" s="323"/>
      <c r="U20" s="323"/>
      <c r="V20" s="323"/>
      <c r="W20" s="323"/>
      <c r="X20" s="323"/>
      <c r="Y20" s="323"/>
      <c r="Z20" s="323"/>
      <c r="AA20" s="323"/>
      <c r="AB20" s="323"/>
      <c r="AC20" s="323"/>
      <c r="AD20" s="323"/>
      <c r="AE20" s="323"/>
      <c r="AF20" s="323"/>
      <c r="AG20" s="323"/>
      <c r="AH20" s="323"/>
      <c r="AI20" s="323"/>
      <c r="AJ20" s="323"/>
      <c r="AP20" s="52"/>
      <c r="AR20" s="327" t="s">
        <v>26</v>
      </c>
      <c r="AS20" s="327"/>
      <c r="AT20" s="327"/>
      <c r="AU20" s="327"/>
      <c r="AV20" s="327"/>
      <c r="AW20" s="327"/>
      <c r="AX20" s="327"/>
      <c r="AY20" s="327"/>
      <c r="AZ20" s="327"/>
      <c r="BA20" s="328"/>
      <c r="BB20" s="329"/>
      <c r="BC20" s="323"/>
      <c r="BD20" s="323"/>
      <c r="BE20" s="323"/>
      <c r="BF20" s="323"/>
      <c r="BG20" s="323"/>
      <c r="BH20" s="323"/>
      <c r="BI20" s="323"/>
      <c r="BJ20" s="323"/>
      <c r="BK20" s="323"/>
      <c r="BL20" s="323"/>
      <c r="BM20" s="323"/>
      <c r="BN20" s="323"/>
      <c r="BO20" s="323"/>
      <c r="BP20" s="323"/>
      <c r="BQ20" s="323"/>
      <c r="BR20" s="323"/>
      <c r="BS20" s="323"/>
      <c r="BT20" s="323"/>
      <c r="BU20" s="323"/>
      <c r="BV20" s="323"/>
      <c r="BW20" s="323"/>
      <c r="BX20" s="323"/>
      <c r="BY20" s="323"/>
      <c r="CA20" s="53"/>
    </row>
    <row r="21" spans="1:79" s="10" customFormat="1" ht="18.75" customHeight="1">
      <c r="C21" s="327" t="s">
        <v>26</v>
      </c>
      <c r="D21" s="327"/>
      <c r="E21" s="327"/>
      <c r="F21" s="327"/>
      <c r="G21" s="327"/>
      <c r="H21" s="327"/>
      <c r="I21" s="327"/>
      <c r="J21" s="327"/>
      <c r="K21" s="327"/>
      <c r="L21" s="328"/>
      <c r="M21" s="329"/>
      <c r="N21" s="323"/>
      <c r="O21" s="323"/>
      <c r="P21" s="323"/>
      <c r="Q21" s="323"/>
      <c r="R21" s="323"/>
      <c r="S21" s="323"/>
      <c r="T21" s="323"/>
      <c r="U21" s="323"/>
      <c r="V21" s="323"/>
      <c r="W21" s="323"/>
      <c r="X21" s="323"/>
      <c r="Y21" s="323"/>
      <c r="Z21" s="323"/>
      <c r="AA21" s="323"/>
      <c r="AB21" s="323"/>
      <c r="AC21" s="323"/>
      <c r="AD21" s="323"/>
      <c r="AE21" s="323"/>
      <c r="AF21" s="323"/>
      <c r="AG21" s="323"/>
      <c r="AH21" s="323"/>
      <c r="AI21" s="323"/>
      <c r="AJ21" s="323"/>
      <c r="AP21" s="52"/>
      <c r="CA21" s="53"/>
    </row>
    <row r="22" spans="1:79" s="10" customFormat="1">
      <c r="AP22" s="52"/>
      <c r="CA22" s="53"/>
    </row>
    <row r="23" spans="1:79" s="10" customFormat="1">
      <c r="AP23" s="52"/>
      <c r="AR23" s="330" t="s">
        <v>0</v>
      </c>
      <c r="AS23" s="330"/>
      <c r="AT23" s="330"/>
      <c r="AU23" s="330"/>
      <c r="AV23" s="330"/>
      <c r="AW23" s="330"/>
      <c r="AX23" s="330"/>
      <c r="AY23" s="330"/>
      <c r="AZ23" s="330"/>
      <c r="BA23" s="330"/>
      <c r="BB23" s="330"/>
      <c r="BC23" s="330"/>
      <c r="BD23" s="330"/>
      <c r="BE23" s="330"/>
      <c r="BF23" s="330"/>
      <c r="BG23" s="330"/>
      <c r="BH23" s="330"/>
      <c r="BI23" s="330"/>
      <c r="BJ23" s="330"/>
      <c r="BK23" s="330"/>
      <c r="BL23" s="330"/>
      <c r="BM23" s="330"/>
      <c r="BN23" s="330"/>
      <c r="BO23" s="330"/>
      <c r="BP23" s="330"/>
      <c r="BQ23" s="330"/>
      <c r="BR23" s="330"/>
      <c r="BS23" s="330"/>
      <c r="BT23" s="330"/>
      <c r="BU23" s="330"/>
      <c r="BV23" s="330"/>
      <c r="BW23" s="330"/>
      <c r="BX23" s="330"/>
      <c r="BY23" s="330"/>
      <c r="CA23" s="53"/>
    </row>
    <row r="24" spans="1:79" s="10" customFormat="1" ht="22.5" customHeight="1">
      <c r="C24" s="330" t="s">
        <v>0</v>
      </c>
      <c r="D24" s="330"/>
      <c r="E24" s="330"/>
      <c r="F24" s="330"/>
      <c r="G24" s="330"/>
      <c r="H24" s="330"/>
      <c r="I24" s="330"/>
      <c r="J24" s="330"/>
      <c r="K24" s="330"/>
      <c r="L24" s="330"/>
      <c r="M24" s="330"/>
      <c r="N24" s="330"/>
      <c r="O24" s="330"/>
      <c r="P24" s="330"/>
      <c r="Q24" s="330"/>
      <c r="R24" s="330"/>
      <c r="S24" s="330"/>
      <c r="T24" s="330"/>
      <c r="U24" s="330"/>
      <c r="V24" s="330"/>
      <c r="W24" s="330"/>
      <c r="X24" s="330"/>
      <c r="Y24" s="330"/>
      <c r="Z24" s="330"/>
      <c r="AA24" s="330"/>
      <c r="AB24" s="330"/>
      <c r="AC24" s="330"/>
      <c r="AD24" s="330"/>
      <c r="AE24" s="330"/>
      <c r="AF24" s="330"/>
      <c r="AG24" s="330"/>
      <c r="AH24" s="330"/>
      <c r="AI24" s="330"/>
      <c r="AJ24" s="330"/>
      <c r="AP24" s="52"/>
      <c r="AR24" s="326"/>
      <c r="AS24" s="326"/>
      <c r="AT24" s="326"/>
      <c r="AU24" s="326"/>
      <c r="AV24" s="326"/>
      <c r="AW24" s="326"/>
      <c r="AX24" s="326"/>
      <c r="AY24" s="326"/>
      <c r="AZ24" s="326"/>
      <c r="BA24" s="326"/>
      <c r="BB24" s="326"/>
      <c r="BC24" s="326"/>
      <c r="BD24" s="326"/>
      <c r="BE24" s="326"/>
      <c r="BF24" s="326"/>
      <c r="BG24" s="326"/>
      <c r="BH24" s="326"/>
      <c r="BI24" s="326"/>
      <c r="BJ24" s="326"/>
      <c r="BK24" s="326"/>
      <c r="BL24" s="326"/>
      <c r="BM24" s="326"/>
      <c r="BN24" s="326"/>
      <c r="BO24" s="326"/>
      <c r="BP24" s="326"/>
      <c r="BQ24" s="326"/>
      <c r="BR24" s="326"/>
      <c r="BS24" s="326"/>
      <c r="BT24" s="326"/>
      <c r="BU24" s="326"/>
      <c r="BV24" s="326"/>
      <c r="BW24" s="326"/>
      <c r="BX24" s="326"/>
      <c r="BY24" s="326"/>
      <c r="CA24" s="53"/>
    </row>
    <row r="25" spans="1:79" s="10" customFormat="1" ht="18.75" customHeight="1">
      <c r="C25" s="326"/>
      <c r="D25" s="326"/>
      <c r="E25" s="326"/>
      <c r="F25" s="326"/>
      <c r="G25" s="326"/>
      <c r="H25" s="326"/>
      <c r="I25" s="326"/>
      <c r="J25" s="326"/>
      <c r="K25" s="326"/>
      <c r="L25" s="326"/>
      <c r="M25" s="326"/>
      <c r="N25" s="326"/>
      <c r="O25" s="326"/>
      <c r="P25" s="326"/>
      <c r="Q25" s="326"/>
      <c r="R25" s="326"/>
      <c r="S25" s="326"/>
      <c r="T25" s="326"/>
      <c r="U25" s="326"/>
      <c r="V25" s="326"/>
      <c r="W25" s="326"/>
      <c r="X25" s="326"/>
      <c r="Y25" s="326"/>
      <c r="Z25" s="326"/>
      <c r="AA25" s="326"/>
      <c r="AB25" s="326"/>
      <c r="AC25" s="326"/>
      <c r="AD25" s="326"/>
      <c r="AE25" s="326"/>
      <c r="AF25" s="326"/>
      <c r="AG25" s="326"/>
      <c r="AH25" s="326"/>
      <c r="AI25" s="326"/>
      <c r="AJ25" s="326"/>
      <c r="AP25" s="52"/>
      <c r="AR25" s="326"/>
      <c r="AS25" s="326"/>
      <c r="AT25" s="326"/>
      <c r="AU25" s="326"/>
      <c r="AV25" s="326"/>
      <c r="AW25" s="326"/>
      <c r="AX25" s="326"/>
      <c r="AY25" s="326"/>
      <c r="AZ25" s="326"/>
      <c r="BA25" s="326"/>
      <c r="BB25" s="326"/>
      <c r="BC25" s="326"/>
      <c r="BD25" s="326"/>
      <c r="BE25" s="326"/>
      <c r="BF25" s="326"/>
      <c r="BG25" s="326"/>
      <c r="BH25" s="326"/>
      <c r="BI25" s="326"/>
      <c r="BJ25" s="326"/>
      <c r="BK25" s="326"/>
      <c r="BL25" s="326"/>
      <c r="BM25" s="326"/>
      <c r="BN25" s="326"/>
      <c r="BO25" s="326"/>
      <c r="BP25" s="326"/>
      <c r="BQ25" s="326"/>
      <c r="BR25" s="326"/>
      <c r="BS25" s="326"/>
      <c r="BT25" s="326"/>
      <c r="BU25" s="326"/>
      <c r="BV25" s="326"/>
      <c r="BW25" s="326"/>
      <c r="BX25" s="326"/>
      <c r="BY25" s="326"/>
      <c r="CA25" s="53"/>
    </row>
    <row r="26" spans="1:79" s="10" customFormat="1" ht="18.75" customHeight="1">
      <c r="C26" s="326"/>
      <c r="D26" s="326"/>
      <c r="E26" s="326"/>
      <c r="F26" s="326"/>
      <c r="G26" s="326"/>
      <c r="H26" s="326"/>
      <c r="I26" s="326"/>
      <c r="J26" s="326"/>
      <c r="K26" s="326"/>
      <c r="L26" s="326"/>
      <c r="M26" s="326"/>
      <c r="N26" s="326"/>
      <c r="O26" s="326"/>
      <c r="P26" s="326"/>
      <c r="Q26" s="326"/>
      <c r="R26" s="326"/>
      <c r="S26" s="326"/>
      <c r="T26" s="326"/>
      <c r="U26" s="326"/>
      <c r="V26" s="326"/>
      <c r="W26" s="326"/>
      <c r="X26" s="326"/>
      <c r="Y26" s="326"/>
      <c r="Z26" s="326"/>
      <c r="AA26" s="326"/>
      <c r="AB26" s="326"/>
      <c r="AC26" s="326"/>
      <c r="AD26" s="326"/>
      <c r="AE26" s="326"/>
      <c r="AF26" s="326"/>
      <c r="AG26" s="326"/>
      <c r="AH26" s="326"/>
      <c r="AI26" s="326"/>
      <c r="AJ26" s="326"/>
      <c r="AP26" s="52"/>
      <c r="AR26" s="326"/>
      <c r="AS26" s="326"/>
      <c r="AT26" s="326"/>
      <c r="AU26" s="326"/>
      <c r="AV26" s="326"/>
      <c r="AW26" s="326"/>
      <c r="AX26" s="326"/>
      <c r="AY26" s="326"/>
      <c r="AZ26" s="326"/>
      <c r="BA26" s="326"/>
      <c r="BB26" s="326"/>
      <c r="BC26" s="326"/>
      <c r="BD26" s="326"/>
      <c r="BE26" s="326"/>
      <c r="BF26" s="326"/>
      <c r="BG26" s="326"/>
      <c r="BH26" s="326"/>
      <c r="BI26" s="326"/>
      <c r="BJ26" s="326"/>
      <c r="BK26" s="326"/>
      <c r="BL26" s="326"/>
      <c r="BM26" s="326"/>
      <c r="BN26" s="326"/>
      <c r="BO26" s="326"/>
      <c r="BP26" s="326"/>
      <c r="BQ26" s="326"/>
      <c r="BR26" s="326"/>
      <c r="BS26" s="326"/>
      <c r="BT26" s="326"/>
      <c r="BU26" s="326"/>
      <c r="BV26" s="326"/>
      <c r="BW26" s="326"/>
      <c r="BX26" s="326"/>
      <c r="BY26" s="326"/>
      <c r="CA26" s="53"/>
    </row>
    <row r="27" spans="1:79" s="10" customFormat="1" ht="18.75" customHeight="1">
      <c r="C27" s="326"/>
      <c r="D27" s="326"/>
      <c r="E27" s="326"/>
      <c r="F27" s="326"/>
      <c r="G27" s="326"/>
      <c r="H27" s="326"/>
      <c r="I27" s="326"/>
      <c r="J27" s="326"/>
      <c r="K27" s="326"/>
      <c r="L27" s="326"/>
      <c r="M27" s="326"/>
      <c r="N27" s="326"/>
      <c r="O27" s="326"/>
      <c r="P27" s="326"/>
      <c r="Q27" s="326"/>
      <c r="R27" s="326"/>
      <c r="S27" s="326"/>
      <c r="T27" s="326"/>
      <c r="U27" s="326"/>
      <c r="V27" s="326"/>
      <c r="W27" s="326"/>
      <c r="X27" s="326"/>
      <c r="Y27" s="326"/>
      <c r="Z27" s="326"/>
      <c r="AA27" s="326"/>
      <c r="AB27" s="326"/>
      <c r="AC27" s="326"/>
      <c r="AD27" s="326"/>
      <c r="AE27" s="326"/>
      <c r="AF27" s="326"/>
      <c r="AG27" s="326"/>
      <c r="AH27" s="326"/>
      <c r="AI27" s="326"/>
      <c r="AJ27" s="326"/>
      <c r="AP27" s="52"/>
      <c r="AR27" s="323"/>
      <c r="AS27" s="323"/>
      <c r="AT27" s="323"/>
      <c r="AU27" s="323"/>
      <c r="AV27" s="323"/>
      <c r="AW27" s="323"/>
      <c r="AX27" s="323"/>
      <c r="AY27" s="323"/>
      <c r="AZ27" s="323"/>
      <c r="BA27" s="323"/>
      <c r="BB27" s="323"/>
      <c r="BC27" s="323"/>
      <c r="BD27" s="323"/>
      <c r="BE27" s="323"/>
      <c r="BF27" s="323"/>
      <c r="BG27" s="323"/>
      <c r="BH27" s="323"/>
      <c r="BI27" s="323"/>
      <c r="BJ27" s="323"/>
      <c r="BK27" s="323"/>
      <c r="BL27" s="323"/>
      <c r="BM27" s="323"/>
      <c r="BN27" s="323"/>
      <c r="BO27" s="323"/>
      <c r="BP27" s="323"/>
      <c r="BQ27" s="323"/>
      <c r="BR27" s="323"/>
      <c r="BS27" s="323"/>
      <c r="BT27" s="323"/>
      <c r="BU27" s="323"/>
      <c r="BV27" s="323"/>
      <c r="BW27" s="323"/>
      <c r="BX27" s="323"/>
      <c r="BY27" s="323"/>
      <c r="CA27" s="53"/>
    </row>
    <row r="28" spans="1:79" s="10" customFormat="1" ht="18.75" customHeight="1">
      <c r="C28" s="323"/>
      <c r="D28" s="323"/>
      <c r="E28" s="323"/>
      <c r="F28" s="323"/>
      <c r="G28" s="323"/>
      <c r="H28" s="323"/>
      <c r="I28" s="323"/>
      <c r="J28" s="323"/>
      <c r="K28" s="323"/>
      <c r="L28" s="323"/>
      <c r="M28" s="323"/>
      <c r="N28" s="323"/>
      <c r="O28" s="323"/>
      <c r="P28" s="323"/>
      <c r="Q28" s="323"/>
      <c r="R28" s="323"/>
      <c r="S28" s="323"/>
      <c r="T28" s="323"/>
      <c r="U28" s="323"/>
      <c r="V28" s="323"/>
      <c r="W28" s="323"/>
      <c r="X28" s="323"/>
      <c r="Y28" s="323"/>
      <c r="Z28" s="323"/>
      <c r="AA28" s="323"/>
      <c r="AB28" s="323"/>
      <c r="AC28" s="323"/>
      <c r="AD28" s="323"/>
      <c r="AE28" s="323"/>
      <c r="AF28" s="323"/>
      <c r="AG28" s="323"/>
      <c r="AH28" s="323"/>
      <c r="AI28" s="323"/>
      <c r="AJ28" s="323"/>
      <c r="AP28" s="52"/>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c r="CA28" s="53"/>
    </row>
    <row r="29" spans="1:79" s="10" customFormat="1" ht="18.75" customHeight="1">
      <c r="C29" s="323"/>
      <c r="D29" s="323"/>
      <c r="E29" s="323"/>
      <c r="F29" s="323"/>
      <c r="G29" s="323"/>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P29" s="52"/>
      <c r="AR29" s="323"/>
      <c r="AS29" s="323"/>
      <c r="AT29" s="323"/>
      <c r="AU29" s="323"/>
      <c r="AV29" s="323"/>
      <c r="AW29" s="323"/>
      <c r="AX29" s="323"/>
      <c r="AY29" s="323"/>
      <c r="AZ29" s="323"/>
      <c r="BA29" s="323"/>
      <c r="BB29" s="323"/>
      <c r="BC29" s="323"/>
      <c r="BD29" s="323"/>
      <c r="BE29" s="323"/>
      <c r="BF29" s="323"/>
      <c r="BG29" s="323"/>
      <c r="BH29" s="323"/>
      <c r="BI29" s="323"/>
      <c r="BJ29" s="323"/>
      <c r="BK29" s="323"/>
      <c r="BL29" s="323"/>
      <c r="BM29" s="323"/>
      <c r="BN29" s="323"/>
      <c r="BO29" s="323"/>
      <c r="BP29" s="323"/>
      <c r="BQ29" s="323"/>
      <c r="BR29" s="323"/>
      <c r="BS29" s="323"/>
      <c r="BT29" s="323"/>
      <c r="BU29" s="323"/>
      <c r="BV29" s="323"/>
      <c r="BW29" s="323"/>
      <c r="BX29" s="323"/>
      <c r="BY29" s="323"/>
      <c r="CA29" s="53"/>
    </row>
    <row r="30" spans="1:79" s="10" customFormat="1" ht="18.75" customHeight="1">
      <c r="C30" s="323"/>
      <c r="D30" s="323"/>
      <c r="E30" s="323"/>
      <c r="F30" s="323"/>
      <c r="G30" s="323"/>
      <c r="H30" s="323"/>
      <c r="I30" s="323"/>
      <c r="J30" s="323"/>
      <c r="K30" s="323"/>
      <c r="L30" s="323"/>
      <c r="M30" s="323"/>
      <c r="N30" s="323"/>
      <c r="O30" s="323"/>
      <c r="P30" s="323"/>
      <c r="Q30" s="323"/>
      <c r="R30" s="323"/>
      <c r="S30" s="323"/>
      <c r="T30" s="323"/>
      <c r="U30" s="323"/>
      <c r="V30" s="323"/>
      <c r="W30" s="323"/>
      <c r="X30" s="323"/>
      <c r="Y30" s="323"/>
      <c r="Z30" s="323"/>
      <c r="AA30" s="323"/>
      <c r="AB30" s="323"/>
      <c r="AC30" s="323"/>
      <c r="AD30" s="323"/>
      <c r="AE30" s="323"/>
      <c r="AF30" s="323"/>
      <c r="AG30" s="323"/>
      <c r="AH30" s="323"/>
      <c r="AI30" s="323"/>
      <c r="AJ30" s="323"/>
      <c r="AP30" s="52"/>
      <c r="AR30" s="323"/>
      <c r="AS30" s="323"/>
      <c r="AT30" s="323"/>
      <c r="AU30" s="323"/>
      <c r="AV30" s="323"/>
      <c r="AW30" s="323"/>
      <c r="AX30" s="323"/>
      <c r="AY30" s="323"/>
      <c r="AZ30" s="323"/>
      <c r="BA30" s="323"/>
      <c r="BB30" s="323"/>
      <c r="BC30" s="323"/>
      <c r="BD30" s="323"/>
      <c r="BE30" s="323"/>
      <c r="BF30" s="323"/>
      <c r="BG30" s="323"/>
      <c r="BH30" s="323"/>
      <c r="BI30" s="323"/>
      <c r="BJ30" s="323"/>
      <c r="BK30" s="323"/>
      <c r="BL30" s="323"/>
      <c r="BM30" s="323"/>
      <c r="BN30" s="323"/>
      <c r="BO30" s="323"/>
      <c r="BP30" s="323"/>
      <c r="BQ30" s="323"/>
      <c r="BR30" s="323"/>
      <c r="BS30" s="323"/>
      <c r="BT30" s="323"/>
      <c r="BU30" s="323"/>
      <c r="BV30" s="323"/>
      <c r="BW30" s="323"/>
      <c r="BX30" s="323"/>
      <c r="BY30" s="323"/>
      <c r="CA30" s="53"/>
    </row>
    <row r="31" spans="1:79" s="10" customFormat="1" ht="18.75" customHeight="1">
      <c r="C31" s="323"/>
      <c r="D31" s="323"/>
      <c r="E31" s="323"/>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3"/>
      <c r="AF31" s="323"/>
      <c r="AG31" s="323"/>
      <c r="AH31" s="323"/>
      <c r="AI31" s="323"/>
      <c r="AJ31" s="323"/>
      <c r="AP31" s="52"/>
      <c r="AR31" s="323"/>
      <c r="AS31" s="323"/>
      <c r="AT31" s="323"/>
      <c r="AU31" s="323"/>
      <c r="AV31" s="323"/>
      <c r="AW31" s="323"/>
      <c r="AX31" s="323"/>
      <c r="AY31" s="323"/>
      <c r="AZ31" s="323"/>
      <c r="BA31" s="323"/>
      <c r="BB31" s="323"/>
      <c r="BC31" s="323"/>
      <c r="BD31" s="323"/>
      <c r="BE31" s="323"/>
      <c r="BF31" s="323"/>
      <c r="BG31" s="323"/>
      <c r="BH31" s="323"/>
      <c r="BI31" s="323"/>
      <c r="BJ31" s="323"/>
      <c r="BK31" s="323"/>
      <c r="BL31" s="323"/>
      <c r="BM31" s="323"/>
      <c r="BN31" s="323"/>
      <c r="BO31" s="323"/>
      <c r="BP31" s="323"/>
      <c r="BQ31" s="323"/>
      <c r="BR31" s="323"/>
      <c r="BS31" s="323"/>
      <c r="BT31" s="323"/>
      <c r="BU31" s="323"/>
      <c r="BV31" s="323"/>
      <c r="BW31" s="323"/>
      <c r="BX31" s="323"/>
      <c r="BY31" s="323"/>
      <c r="CA31" s="53"/>
    </row>
    <row r="32" spans="1:79" s="10" customFormat="1" ht="18.75" customHeight="1">
      <c r="C32" s="323"/>
      <c r="D32" s="323"/>
      <c r="E32" s="323"/>
      <c r="F32" s="323"/>
      <c r="G32" s="323"/>
      <c r="H32" s="323"/>
      <c r="I32" s="323"/>
      <c r="J32" s="323"/>
      <c r="K32" s="323"/>
      <c r="L32" s="323"/>
      <c r="M32" s="323"/>
      <c r="N32" s="323"/>
      <c r="O32" s="323"/>
      <c r="P32" s="323"/>
      <c r="Q32" s="323"/>
      <c r="R32" s="323"/>
      <c r="S32" s="323"/>
      <c r="T32" s="323"/>
      <c r="U32" s="323"/>
      <c r="V32" s="323"/>
      <c r="W32" s="323"/>
      <c r="X32" s="323"/>
      <c r="Y32" s="323"/>
      <c r="Z32" s="323"/>
      <c r="AA32" s="323"/>
      <c r="AB32" s="323"/>
      <c r="AC32" s="323"/>
      <c r="AD32" s="323"/>
      <c r="AE32" s="323"/>
      <c r="AF32" s="323"/>
      <c r="AG32" s="323"/>
      <c r="AH32" s="323"/>
      <c r="AI32" s="323"/>
      <c r="AJ32" s="323"/>
      <c r="AP32" s="52"/>
      <c r="AR32" s="323"/>
      <c r="AS32" s="323"/>
      <c r="AT32" s="323"/>
      <c r="AU32" s="323"/>
      <c r="AV32" s="323"/>
      <c r="AW32" s="323"/>
      <c r="AX32" s="323"/>
      <c r="AY32" s="323"/>
      <c r="AZ32" s="323"/>
      <c r="BA32" s="323"/>
      <c r="BB32" s="323"/>
      <c r="BC32" s="323"/>
      <c r="BD32" s="323"/>
      <c r="BE32" s="323"/>
      <c r="BF32" s="323"/>
      <c r="BG32" s="323"/>
      <c r="BH32" s="323"/>
      <c r="BI32" s="323"/>
      <c r="BJ32" s="323"/>
      <c r="BK32" s="323"/>
      <c r="BL32" s="323"/>
      <c r="BM32" s="323"/>
      <c r="BN32" s="323"/>
      <c r="BO32" s="323"/>
      <c r="BP32" s="323"/>
      <c r="BQ32" s="323"/>
      <c r="BR32" s="323"/>
      <c r="BS32" s="323"/>
      <c r="BT32" s="323"/>
      <c r="BU32" s="323"/>
      <c r="BV32" s="323"/>
      <c r="BW32" s="323"/>
      <c r="BX32" s="323"/>
      <c r="BY32" s="323"/>
      <c r="CA32" s="53"/>
    </row>
    <row r="33" spans="3:79" s="10" customFormat="1" ht="18.75" customHeight="1">
      <c r="C33" s="323"/>
      <c r="D33" s="323"/>
      <c r="E33" s="323"/>
      <c r="F33" s="323"/>
      <c r="G33" s="323"/>
      <c r="H33" s="323"/>
      <c r="I33" s="323"/>
      <c r="J33" s="323"/>
      <c r="K33" s="323"/>
      <c r="L33" s="323"/>
      <c r="M33" s="323"/>
      <c r="N33" s="323"/>
      <c r="O33" s="323"/>
      <c r="P33" s="323"/>
      <c r="Q33" s="323"/>
      <c r="R33" s="323"/>
      <c r="S33" s="323"/>
      <c r="T33" s="323"/>
      <c r="U33" s="323"/>
      <c r="V33" s="323"/>
      <c r="W33" s="323"/>
      <c r="X33" s="323"/>
      <c r="Y33" s="323"/>
      <c r="Z33" s="323"/>
      <c r="AA33" s="323"/>
      <c r="AB33" s="323"/>
      <c r="AC33" s="323"/>
      <c r="AD33" s="323"/>
      <c r="AE33" s="323"/>
      <c r="AF33" s="323"/>
      <c r="AG33" s="323"/>
      <c r="AH33" s="323"/>
      <c r="AI33" s="323"/>
      <c r="AJ33" s="323"/>
      <c r="AP33" s="52"/>
      <c r="AR33" s="323"/>
      <c r="AS33" s="323"/>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323"/>
      <c r="BR33" s="323"/>
      <c r="BS33" s="323"/>
      <c r="BT33" s="323"/>
      <c r="BU33" s="323"/>
      <c r="BV33" s="323"/>
      <c r="BW33" s="323"/>
      <c r="BX33" s="323"/>
      <c r="BY33" s="323"/>
      <c r="CA33" s="53"/>
    </row>
    <row r="34" spans="3:79" s="10" customFormat="1" ht="18.75" customHeight="1">
      <c r="C34" s="323"/>
      <c r="D34" s="323"/>
      <c r="E34" s="323"/>
      <c r="F34" s="323"/>
      <c r="G34" s="323"/>
      <c r="H34" s="323"/>
      <c r="I34" s="323"/>
      <c r="J34" s="323"/>
      <c r="K34" s="323"/>
      <c r="L34" s="323"/>
      <c r="M34" s="323"/>
      <c r="N34" s="323"/>
      <c r="O34" s="323"/>
      <c r="P34" s="323"/>
      <c r="Q34" s="323"/>
      <c r="R34" s="323"/>
      <c r="S34" s="323"/>
      <c r="T34" s="323"/>
      <c r="U34" s="323"/>
      <c r="V34" s="323"/>
      <c r="W34" s="323"/>
      <c r="X34" s="323"/>
      <c r="Y34" s="323"/>
      <c r="Z34" s="323"/>
      <c r="AA34" s="323"/>
      <c r="AB34" s="323"/>
      <c r="AC34" s="323"/>
      <c r="AD34" s="323"/>
      <c r="AE34" s="323"/>
      <c r="AF34" s="323"/>
      <c r="AG34" s="323"/>
      <c r="AH34" s="323"/>
      <c r="AI34" s="323"/>
      <c r="AJ34" s="323"/>
      <c r="AP34" s="52"/>
      <c r="AR34" s="323"/>
      <c r="AS34" s="323"/>
      <c r="AT34" s="323"/>
      <c r="AU34" s="323"/>
      <c r="AV34" s="323"/>
      <c r="AW34" s="323"/>
      <c r="AX34" s="323"/>
      <c r="AY34" s="323"/>
      <c r="AZ34" s="323"/>
      <c r="BA34" s="323"/>
      <c r="BB34" s="323"/>
      <c r="BC34" s="323"/>
      <c r="BD34" s="323"/>
      <c r="BE34" s="323"/>
      <c r="BF34" s="323"/>
      <c r="BG34" s="323"/>
      <c r="BH34" s="323"/>
      <c r="BI34" s="323"/>
      <c r="BJ34" s="323"/>
      <c r="BK34" s="323"/>
      <c r="BL34" s="323"/>
      <c r="BM34" s="323"/>
      <c r="BN34" s="323"/>
      <c r="BO34" s="323"/>
      <c r="BP34" s="323"/>
      <c r="BQ34" s="323"/>
      <c r="BR34" s="323"/>
      <c r="BS34" s="323"/>
      <c r="BT34" s="323"/>
      <c r="BU34" s="323"/>
      <c r="BV34" s="323"/>
      <c r="BW34" s="323"/>
      <c r="BX34" s="323"/>
      <c r="BY34" s="323"/>
      <c r="CA34" s="53"/>
    </row>
    <row r="35" spans="3:79" s="10" customFormat="1" ht="18.75" customHeight="1">
      <c r="C35" s="323"/>
      <c r="D35" s="323"/>
      <c r="E35" s="323"/>
      <c r="F35" s="323"/>
      <c r="G35" s="323"/>
      <c r="H35" s="323"/>
      <c r="I35" s="323"/>
      <c r="J35" s="323"/>
      <c r="K35" s="323"/>
      <c r="L35" s="323"/>
      <c r="M35" s="323"/>
      <c r="N35" s="323"/>
      <c r="O35" s="323"/>
      <c r="P35" s="323"/>
      <c r="Q35" s="323"/>
      <c r="R35" s="323"/>
      <c r="S35" s="323"/>
      <c r="T35" s="323"/>
      <c r="U35" s="323"/>
      <c r="V35" s="323"/>
      <c r="W35" s="323"/>
      <c r="X35" s="323"/>
      <c r="Y35" s="323"/>
      <c r="Z35" s="323"/>
      <c r="AA35" s="323"/>
      <c r="AB35" s="323"/>
      <c r="AC35" s="323"/>
      <c r="AD35" s="323"/>
      <c r="AE35" s="323"/>
      <c r="AF35" s="323"/>
      <c r="AG35" s="323"/>
      <c r="AH35" s="323"/>
      <c r="AI35" s="323"/>
      <c r="AJ35" s="323"/>
      <c r="AP35" s="52"/>
      <c r="AR35" s="323"/>
      <c r="AS35" s="323"/>
      <c r="AT35" s="323"/>
      <c r="AU35" s="323"/>
      <c r="AV35" s="323"/>
      <c r="AW35" s="323"/>
      <c r="AX35" s="323"/>
      <c r="AY35" s="323"/>
      <c r="AZ35" s="323"/>
      <c r="BA35" s="323"/>
      <c r="BB35" s="323"/>
      <c r="BC35" s="323"/>
      <c r="BD35" s="323"/>
      <c r="BE35" s="323"/>
      <c r="BF35" s="323"/>
      <c r="BG35" s="323"/>
      <c r="BH35" s="323"/>
      <c r="BI35" s="323"/>
      <c r="BJ35" s="323"/>
      <c r="BK35" s="323"/>
      <c r="BL35" s="323"/>
      <c r="BM35" s="323"/>
      <c r="BN35" s="323"/>
      <c r="BO35" s="323"/>
      <c r="BP35" s="323"/>
      <c r="BQ35" s="323"/>
      <c r="BR35" s="323"/>
      <c r="BS35" s="323"/>
      <c r="BT35" s="323"/>
      <c r="BU35" s="323"/>
      <c r="BV35" s="323"/>
      <c r="BW35" s="323"/>
      <c r="BX35" s="323"/>
      <c r="BY35" s="323"/>
      <c r="CA35" s="53"/>
    </row>
    <row r="36" spans="3:79" s="10" customFormat="1" ht="18.75" customHeight="1">
      <c r="C36" s="323"/>
      <c r="D36" s="323"/>
      <c r="E36" s="323"/>
      <c r="F36" s="323"/>
      <c r="G36" s="323"/>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P36" s="52"/>
      <c r="AR36" s="323"/>
      <c r="AS36" s="323"/>
      <c r="AT36" s="323"/>
      <c r="AU36" s="323"/>
      <c r="AV36" s="323"/>
      <c r="AW36" s="323"/>
      <c r="AX36" s="323"/>
      <c r="AY36" s="323"/>
      <c r="AZ36" s="323"/>
      <c r="BA36" s="323"/>
      <c r="BB36" s="323"/>
      <c r="BC36" s="323"/>
      <c r="BD36" s="323"/>
      <c r="BE36" s="323"/>
      <c r="BF36" s="323"/>
      <c r="BG36" s="323"/>
      <c r="BH36" s="323"/>
      <c r="BI36" s="323"/>
      <c r="BJ36" s="323"/>
      <c r="BK36" s="323"/>
      <c r="BL36" s="323"/>
      <c r="BM36" s="323"/>
      <c r="BN36" s="323"/>
      <c r="BO36" s="323"/>
      <c r="BP36" s="323"/>
      <c r="BQ36" s="323"/>
      <c r="BR36" s="323"/>
      <c r="BS36" s="323"/>
      <c r="BT36" s="323"/>
      <c r="BU36" s="323"/>
      <c r="BV36" s="323"/>
      <c r="BW36" s="323"/>
      <c r="BX36" s="323"/>
      <c r="BY36" s="323"/>
      <c r="CA36" s="53"/>
    </row>
    <row r="37" spans="3:79" s="10" customFormat="1" ht="18.75" customHeight="1">
      <c r="C37" s="323"/>
      <c r="D37" s="323"/>
      <c r="E37" s="323"/>
      <c r="F37" s="323"/>
      <c r="G37" s="323"/>
      <c r="H37" s="323"/>
      <c r="I37" s="323"/>
      <c r="J37" s="323"/>
      <c r="K37" s="323"/>
      <c r="L37" s="323"/>
      <c r="M37" s="323"/>
      <c r="N37" s="323"/>
      <c r="O37" s="323"/>
      <c r="P37" s="323"/>
      <c r="Q37" s="323"/>
      <c r="R37" s="323"/>
      <c r="S37" s="323"/>
      <c r="T37" s="323"/>
      <c r="U37" s="323"/>
      <c r="V37" s="323"/>
      <c r="W37" s="323"/>
      <c r="X37" s="323"/>
      <c r="Y37" s="323"/>
      <c r="Z37" s="323"/>
      <c r="AA37" s="323"/>
      <c r="AB37" s="323"/>
      <c r="AC37" s="323"/>
      <c r="AD37" s="323"/>
      <c r="AE37" s="323"/>
      <c r="AF37" s="323"/>
      <c r="AG37" s="323"/>
      <c r="AH37" s="323"/>
      <c r="AI37" s="323"/>
      <c r="AJ37" s="323"/>
      <c r="AP37" s="52"/>
      <c r="AR37" s="323"/>
      <c r="AS37" s="323"/>
      <c r="AT37" s="323"/>
      <c r="AU37" s="323"/>
      <c r="AV37" s="323"/>
      <c r="AW37" s="323"/>
      <c r="AX37" s="323"/>
      <c r="AY37" s="323"/>
      <c r="AZ37" s="323"/>
      <c r="BA37" s="323"/>
      <c r="BB37" s="323"/>
      <c r="BC37" s="323"/>
      <c r="BD37" s="323"/>
      <c r="BE37" s="323"/>
      <c r="BF37" s="323"/>
      <c r="BG37" s="323"/>
      <c r="BH37" s="323"/>
      <c r="BI37" s="323"/>
      <c r="BJ37" s="323"/>
      <c r="BK37" s="323"/>
      <c r="BL37" s="323"/>
      <c r="BM37" s="323"/>
      <c r="BN37" s="323"/>
      <c r="BO37" s="323"/>
      <c r="BP37" s="323"/>
      <c r="BQ37" s="323"/>
      <c r="BR37" s="323"/>
      <c r="BS37" s="323"/>
      <c r="BT37" s="323"/>
      <c r="BU37" s="323"/>
      <c r="BV37" s="323"/>
      <c r="BW37" s="323"/>
      <c r="BX37" s="323"/>
      <c r="BY37" s="323"/>
      <c r="CA37" s="53"/>
    </row>
    <row r="38" spans="3:79" s="10" customFormat="1" ht="18.75" customHeight="1">
      <c r="C38" s="323"/>
      <c r="D38" s="323"/>
      <c r="E38" s="323"/>
      <c r="F38" s="323"/>
      <c r="G38" s="323"/>
      <c r="H38" s="323"/>
      <c r="I38" s="323"/>
      <c r="J38" s="323"/>
      <c r="K38" s="323"/>
      <c r="L38" s="323"/>
      <c r="M38" s="323"/>
      <c r="N38" s="323"/>
      <c r="O38" s="323"/>
      <c r="P38" s="323"/>
      <c r="Q38" s="323"/>
      <c r="R38" s="323"/>
      <c r="S38" s="323"/>
      <c r="T38" s="323"/>
      <c r="U38" s="323"/>
      <c r="V38" s="323"/>
      <c r="W38" s="323"/>
      <c r="X38" s="323"/>
      <c r="Y38" s="323"/>
      <c r="Z38" s="323"/>
      <c r="AA38" s="323"/>
      <c r="AB38" s="323"/>
      <c r="AC38" s="323"/>
      <c r="AD38" s="323"/>
      <c r="AE38" s="323"/>
      <c r="AF38" s="323"/>
      <c r="AG38" s="323"/>
      <c r="AH38" s="323"/>
      <c r="AI38" s="323"/>
      <c r="AJ38" s="323"/>
      <c r="AP38" s="52"/>
      <c r="AR38" s="323"/>
      <c r="AS38" s="323"/>
      <c r="AT38" s="323"/>
      <c r="AU38" s="323"/>
      <c r="AV38" s="323"/>
      <c r="AW38" s="323"/>
      <c r="AX38" s="323"/>
      <c r="AY38" s="323"/>
      <c r="AZ38" s="323"/>
      <c r="BA38" s="323"/>
      <c r="BB38" s="323"/>
      <c r="BC38" s="323"/>
      <c r="BD38" s="323"/>
      <c r="BE38" s="323"/>
      <c r="BF38" s="323"/>
      <c r="BG38" s="323"/>
      <c r="BH38" s="323"/>
      <c r="BI38" s="323"/>
      <c r="BJ38" s="323"/>
      <c r="BK38" s="323"/>
      <c r="BL38" s="323"/>
      <c r="BM38" s="323"/>
      <c r="BN38" s="323"/>
      <c r="BO38" s="323"/>
      <c r="BP38" s="323"/>
      <c r="BQ38" s="323"/>
      <c r="BR38" s="323"/>
      <c r="BS38" s="323"/>
      <c r="BT38" s="323"/>
      <c r="BU38" s="323"/>
      <c r="BV38" s="323"/>
      <c r="BW38" s="323"/>
      <c r="BX38" s="323"/>
      <c r="BY38" s="323"/>
      <c r="CA38" s="53"/>
    </row>
    <row r="39" spans="3:79" s="10" customFormat="1" ht="18.75" customHeight="1">
      <c r="C39" s="323"/>
      <c r="D39" s="323"/>
      <c r="E39" s="323"/>
      <c r="F39" s="323"/>
      <c r="G39" s="323"/>
      <c r="H39" s="323"/>
      <c r="I39" s="323"/>
      <c r="J39" s="323"/>
      <c r="K39" s="323"/>
      <c r="L39" s="323"/>
      <c r="M39" s="323"/>
      <c r="N39" s="323"/>
      <c r="O39" s="323"/>
      <c r="P39" s="323"/>
      <c r="Q39" s="323"/>
      <c r="R39" s="323"/>
      <c r="S39" s="323"/>
      <c r="T39" s="323"/>
      <c r="U39" s="323"/>
      <c r="V39" s="323"/>
      <c r="W39" s="323"/>
      <c r="X39" s="323"/>
      <c r="Y39" s="323"/>
      <c r="Z39" s="323"/>
      <c r="AA39" s="323"/>
      <c r="AB39" s="323"/>
      <c r="AC39" s="323"/>
      <c r="AD39" s="323"/>
      <c r="AE39" s="323"/>
      <c r="AF39" s="323"/>
      <c r="AG39" s="323"/>
      <c r="AH39" s="323"/>
      <c r="AI39" s="323"/>
      <c r="AJ39" s="323"/>
      <c r="AP39" s="52"/>
      <c r="AR39" s="323"/>
      <c r="AS39" s="323"/>
      <c r="AT39" s="323"/>
      <c r="AU39" s="323"/>
      <c r="AV39" s="323"/>
      <c r="AW39" s="323"/>
      <c r="AX39" s="323"/>
      <c r="AY39" s="323"/>
      <c r="AZ39" s="323"/>
      <c r="BA39" s="323"/>
      <c r="BB39" s="323"/>
      <c r="BC39" s="323"/>
      <c r="BD39" s="323"/>
      <c r="BE39" s="323"/>
      <c r="BF39" s="323"/>
      <c r="BG39" s="323"/>
      <c r="BH39" s="323"/>
      <c r="BI39" s="323"/>
      <c r="BJ39" s="323"/>
      <c r="BK39" s="323"/>
      <c r="BL39" s="323"/>
      <c r="BM39" s="323"/>
      <c r="BN39" s="323"/>
      <c r="BO39" s="323"/>
      <c r="BP39" s="323"/>
      <c r="BQ39" s="323"/>
      <c r="BR39" s="323"/>
      <c r="BS39" s="323"/>
      <c r="BT39" s="323"/>
      <c r="BU39" s="323"/>
      <c r="BV39" s="323"/>
      <c r="BW39" s="323"/>
      <c r="BX39" s="323"/>
      <c r="BY39" s="323"/>
      <c r="CA39" s="53"/>
    </row>
    <row r="40" spans="3:79" s="10" customFormat="1" ht="18.75" customHeight="1">
      <c r="C40" s="323"/>
      <c r="D40" s="323"/>
      <c r="E40" s="323"/>
      <c r="F40" s="323"/>
      <c r="G40" s="323"/>
      <c r="H40" s="323"/>
      <c r="I40" s="323"/>
      <c r="J40" s="323"/>
      <c r="K40" s="323"/>
      <c r="L40" s="323"/>
      <c r="M40" s="323"/>
      <c r="N40" s="323"/>
      <c r="O40" s="323"/>
      <c r="P40" s="323"/>
      <c r="Q40" s="323"/>
      <c r="R40" s="323"/>
      <c r="S40" s="323"/>
      <c r="T40" s="323"/>
      <c r="U40" s="323"/>
      <c r="V40" s="323"/>
      <c r="W40" s="323"/>
      <c r="X40" s="323"/>
      <c r="Y40" s="323"/>
      <c r="Z40" s="323"/>
      <c r="AA40" s="323"/>
      <c r="AB40" s="323"/>
      <c r="AC40" s="323"/>
      <c r="AD40" s="323"/>
      <c r="AE40" s="323"/>
      <c r="AF40" s="323"/>
      <c r="AG40" s="323"/>
      <c r="AH40" s="323"/>
      <c r="AI40" s="323"/>
      <c r="AJ40" s="323"/>
      <c r="AP40" s="52"/>
      <c r="AR40" s="323"/>
      <c r="AS40" s="323"/>
      <c r="AT40" s="323"/>
      <c r="AU40" s="323"/>
      <c r="AV40" s="323"/>
      <c r="AW40" s="323"/>
      <c r="AX40" s="323"/>
      <c r="AY40" s="323"/>
      <c r="AZ40" s="323"/>
      <c r="BA40" s="323"/>
      <c r="BB40" s="323"/>
      <c r="BC40" s="323"/>
      <c r="BD40" s="323"/>
      <c r="BE40" s="323"/>
      <c r="BF40" s="323"/>
      <c r="BG40" s="323"/>
      <c r="BH40" s="323"/>
      <c r="BI40" s="323"/>
      <c r="BJ40" s="323"/>
      <c r="BK40" s="323"/>
      <c r="BL40" s="323"/>
      <c r="BM40" s="323"/>
      <c r="BN40" s="323"/>
      <c r="BO40" s="323"/>
      <c r="BP40" s="323"/>
      <c r="BQ40" s="323"/>
      <c r="BR40" s="323"/>
      <c r="BS40" s="323"/>
      <c r="BT40" s="323"/>
      <c r="BU40" s="323"/>
      <c r="BV40" s="323"/>
      <c r="BW40" s="323"/>
      <c r="BX40" s="323"/>
      <c r="BY40" s="323"/>
      <c r="CA40" s="53"/>
    </row>
    <row r="41" spans="3:79" s="10" customFormat="1" ht="18.75" customHeight="1">
      <c r="C41" s="323"/>
      <c r="D41" s="323"/>
      <c r="E41" s="323"/>
      <c r="F41" s="323"/>
      <c r="G41" s="323"/>
      <c r="H41" s="323"/>
      <c r="I41" s="323"/>
      <c r="J41" s="323"/>
      <c r="K41" s="323"/>
      <c r="L41" s="323"/>
      <c r="M41" s="323"/>
      <c r="N41" s="323"/>
      <c r="O41" s="323"/>
      <c r="P41" s="323"/>
      <c r="Q41" s="323"/>
      <c r="R41" s="323"/>
      <c r="S41" s="323"/>
      <c r="T41" s="323"/>
      <c r="U41" s="323"/>
      <c r="V41" s="323"/>
      <c r="W41" s="323"/>
      <c r="X41" s="323"/>
      <c r="Y41" s="323"/>
      <c r="Z41" s="323"/>
      <c r="AA41" s="323"/>
      <c r="AB41" s="323"/>
      <c r="AC41" s="323"/>
      <c r="AD41" s="323"/>
      <c r="AE41" s="323"/>
      <c r="AF41" s="323"/>
      <c r="AG41" s="323"/>
      <c r="AH41" s="323"/>
      <c r="AI41" s="323"/>
      <c r="AJ41" s="323"/>
      <c r="AP41" s="52"/>
      <c r="AR41" s="56" t="s">
        <v>1</v>
      </c>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CA41" s="53"/>
    </row>
    <row r="42" spans="3:79" s="10" customFormat="1" ht="18.75" customHeight="1">
      <c r="C42" s="56" t="s">
        <v>1</v>
      </c>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P42" s="52"/>
      <c r="CA42" s="53"/>
    </row>
    <row r="43" spans="3:79" s="10" customFormat="1" ht="13.2" thickBot="1">
      <c r="AP43" s="57"/>
      <c r="AQ43" s="58"/>
      <c r="AR43" s="58" t="s">
        <v>1075</v>
      </c>
      <c r="AS43" s="58"/>
      <c r="AT43" s="58"/>
      <c r="AU43" s="58"/>
      <c r="AV43" s="58"/>
      <c r="AW43" s="324" t="s">
        <v>1074</v>
      </c>
      <c r="AX43" s="324"/>
      <c r="AY43" s="324"/>
      <c r="AZ43" s="324"/>
      <c r="BA43" s="59" t="s">
        <v>218</v>
      </c>
      <c r="BB43" s="325" t="s">
        <v>949</v>
      </c>
      <c r="BC43" s="325"/>
      <c r="BD43" s="59" t="s">
        <v>219</v>
      </c>
      <c r="BE43" s="325" t="s">
        <v>948</v>
      </c>
      <c r="BF43" s="325"/>
      <c r="BG43" s="58" t="s">
        <v>1076</v>
      </c>
      <c r="BH43" s="58"/>
      <c r="BI43" s="58"/>
      <c r="BJ43" s="58"/>
      <c r="BK43" s="58"/>
      <c r="BL43" s="58"/>
      <c r="BM43" s="58"/>
      <c r="BN43" s="58"/>
      <c r="BO43" s="58"/>
      <c r="BP43" s="58"/>
      <c r="BQ43" s="58"/>
      <c r="BR43" s="58"/>
      <c r="BS43" s="58"/>
      <c r="BT43" s="58"/>
      <c r="BU43" s="58"/>
      <c r="BV43" s="58"/>
      <c r="BW43" s="58"/>
      <c r="BX43" s="58"/>
      <c r="BY43" s="58"/>
      <c r="BZ43" s="58"/>
      <c r="CA43" s="60"/>
    </row>
    <row r="44" spans="3:79" s="18" customFormat="1" ht="18.75" customHeight="1">
      <c r="C44" s="18" t="s">
        <v>1075</v>
      </c>
      <c r="H44" s="338" t="s">
        <v>1074</v>
      </c>
      <c r="I44" s="338"/>
      <c r="J44" s="338"/>
      <c r="K44" s="338"/>
      <c r="L44" s="21" t="s">
        <v>218</v>
      </c>
      <c r="M44" s="339" t="s">
        <v>949</v>
      </c>
      <c r="N44" s="339"/>
      <c r="O44" s="21" t="s">
        <v>219</v>
      </c>
      <c r="P44" s="339" t="s">
        <v>948</v>
      </c>
      <c r="Q44" s="339"/>
      <c r="R44" s="18" t="s">
        <v>1076</v>
      </c>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row>
    <row r="45" spans="3:79" s="10" customFormat="1">
      <c r="BZ45" s="55" t="s">
        <v>17</v>
      </c>
    </row>
    <row r="46" spans="3:79" s="10" customFormat="1" ht="18.75" customHeight="1">
      <c r="AK46" s="55" t="s">
        <v>17</v>
      </c>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sheetData>
  <mergeCells count="77">
    <mergeCell ref="H44:K44"/>
    <mergeCell ref="M44:N44"/>
    <mergeCell ref="P44:Q44"/>
    <mergeCell ref="C36:AJ36"/>
    <mergeCell ref="C37:AJ37"/>
    <mergeCell ref="C38:AJ38"/>
    <mergeCell ref="C39:AJ39"/>
    <mergeCell ref="C40:AJ40"/>
    <mergeCell ref="C41:AJ41"/>
    <mergeCell ref="C35:AJ35"/>
    <mergeCell ref="C24:AJ24"/>
    <mergeCell ref="C25:AJ25"/>
    <mergeCell ref="C26:AJ26"/>
    <mergeCell ref="C27:AJ27"/>
    <mergeCell ref="C28:AJ28"/>
    <mergeCell ref="C29:AJ29"/>
    <mergeCell ref="C30:AJ30"/>
    <mergeCell ref="C31:AJ31"/>
    <mergeCell ref="C32:AJ32"/>
    <mergeCell ref="C33:AJ33"/>
    <mergeCell ref="C34:AJ34"/>
    <mergeCell ref="C19:L19"/>
    <mergeCell ref="M19:AJ19"/>
    <mergeCell ref="C20:L20"/>
    <mergeCell ref="M20:AJ20"/>
    <mergeCell ref="C21:L21"/>
    <mergeCell ref="M21:AJ21"/>
    <mergeCell ref="A17:AL17"/>
    <mergeCell ref="Z1:AD1"/>
    <mergeCell ref="AF1:AG1"/>
    <mergeCell ref="AI1:AJ1"/>
    <mergeCell ref="O6:T6"/>
    <mergeCell ref="U6:AL6"/>
    <mergeCell ref="O7:T7"/>
    <mergeCell ref="U7:AL7"/>
    <mergeCell ref="O8:T8"/>
    <mergeCell ref="U8:AK8"/>
    <mergeCell ref="E11:W13"/>
    <mergeCell ref="X11:AH13"/>
    <mergeCell ref="L15:O15"/>
    <mergeCell ref="BD5:BI5"/>
    <mergeCell ref="BJ5:CA5"/>
    <mergeCell ref="BD6:BI6"/>
    <mergeCell ref="BJ6:CA6"/>
    <mergeCell ref="BD7:BI7"/>
    <mergeCell ref="BJ7:BZ7"/>
    <mergeCell ref="AT10:BL12"/>
    <mergeCell ref="BM10:BW12"/>
    <mergeCell ref="BA14:BD14"/>
    <mergeCell ref="AP16:CA16"/>
    <mergeCell ref="AR18:BA18"/>
    <mergeCell ref="BB18:BY18"/>
    <mergeCell ref="AR19:BA19"/>
    <mergeCell ref="BB19:BY19"/>
    <mergeCell ref="AR20:BA20"/>
    <mergeCell ref="BB20:BY20"/>
    <mergeCell ref="AR23:BY23"/>
    <mergeCell ref="AR24:BY24"/>
    <mergeCell ref="AR25:BY25"/>
    <mergeCell ref="AR26:BY26"/>
    <mergeCell ref="AR27:BY27"/>
    <mergeCell ref="AR28:BY28"/>
    <mergeCell ref="AR29:BY29"/>
    <mergeCell ref="AR30:BY30"/>
    <mergeCell ref="AR31:BY31"/>
    <mergeCell ref="AR32:BY32"/>
    <mergeCell ref="AR33:BY33"/>
    <mergeCell ref="AR34:BY34"/>
    <mergeCell ref="AR35:BY35"/>
    <mergeCell ref="AR36:BY36"/>
    <mergeCell ref="AR37:BY37"/>
    <mergeCell ref="AR38:BY38"/>
    <mergeCell ref="AR39:BY39"/>
    <mergeCell ref="AR40:BY40"/>
    <mergeCell ref="AW43:AZ43"/>
    <mergeCell ref="BB43:BC43"/>
    <mergeCell ref="BE43:BF43"/>
  </mergeCells>
  <phoneticPr fontId="2"/>
  <dataValidations count="1">
    <dataValidation type="list" allowBlank="1" showInputMessage="1" showErrorMessage="1" sqref="E11:W13 AT10:BL12" xr:uid="{00000000-0002-0000-0500-000000000000}">
      <formula1>"代理店,特約店"</formula1>
    </dataValidation>
  </dataValidations>
  <pageMargins left="0.7" right="0.7" top="0.75" bottom="0.75" header="0.3" footer="0.3"/>
  <pageSetup paperSize="9" scale="97"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8" tint="0.79998168889431442"/>
    <pageSetUpPr fitToPage="1"/>
  </sheetPr>
  <dimension ref="A1:AP26"/>
  <sheetViews>
    <sheetView view="pageBreakPreview" zoomScale="123" zoomScaleNormal="100" workbookViewId="0"/>
  </sheetViews>
  <sheetFormatPr defaultColWidth="2.21875" defaultRowHeight="12.6"/>
  <cols>
    <col min="1" max="1" width="2.21875" style="32"/>
    <col min="2" max="2" width="2.6640625" style="32" customWidth="1"/>
    <col min="3" max="3" width="2.77734375" style="32" customWidth="1"/>
    <col min="4" max="4" width="7.77734375" style="32" customWidth="1"/>
    <col min="5" max="5" width="2.21875" style="32"/>
    <col min="6" max="6" width="3.21875" style="32" customWidth="1"/>
    <col min="7" max="19" width="2.21875" style="32"/>
    <col min="20" max="20" width="2.21875" style="32" customWidth="1"/>
    <col min="21" max="21" width="2.77734375" style="32" customWidth="1"/>
    <col min="22" max="16384" width="2.21875" style="32"/>
  </cols>
  <sheetData>
    <row r="1" spans="1:42" s="31" customFormat="1" ht="18.75" customHeight="1">
      <c r="A1" s="30" t="s">
        <v>62</v>
      </c>
    </row>
    <row r="2" spans="1:42" s="31" customFormat="1" ht="3.75" customHeight="1">
      <c r="A2" s="30"/>
    </row>
    <row r="3" spans="1:42" s="31" customFormat="1" ht="18.75" customHeight="1">
      <c r="A3" s="30" t="s">
        <v>234</v>
      </c>
    </row>
    <row r="4" spans="1:42" s="31" customFormat="1" ht="3.75" customHeight="1"/>
    <row r="5" spans="1:42" s="31" customFormat="1" ht="18.75" customHeight="1">
      <c r="A5" s="365" t="s">
        <v>66</v>
      </c>
      <c r="B5" s="409"/>
      <c r="C5" s="409"/>
      <c r="D5" s="366"/>
      <c r="E5" s="411" t="s">
        <v>628</v>
      </c>
      <c r="F5" s="366"/>
      <c r="G5" s="360" t="s">
        <v>67</v>
      </c>
      <c r="H5" s="360"/>
      <c r="I5" s="360"/>
      <c r="J5" s="360"/>
      <c r="K5" s="360"/>
      <c r="L5" s="360"/>
      <c r="M5" s="369"/>
      <c r="N5" s="370"/>
      <c r="O5" s="371"/>
      <c r="P5" s="360" t="s">
        <v>108</v>
      </c>
      <c r="Q5" s="360"/>
      <c r="R5" s="360"/>
      <c r="S5" s="369"/>
      <c r="T5" s="414"/>
      <c r="U5" s="406"/>
      <c r="V5" s="406"/>
      <c r="W5" s="360" t="s">
        <v>109</v>
      </c>
      <c r="X5" s="360"/>
      <c r="Y5" s="360"/>
      <c r="Z5" s="369"/>
      <c r="AA5" s="405"/>
      <c r="AB5" s="406"/>
      <c r="AC5" s="406"/>
      <c r="AD5" s="406"/>
      <c r="AE5" s="406"/>
      <c r="AF5" s="406"/>
      <c r="AG5" s="406"/>
      <c r="AH5" s="406"/>
      <c r="AI5" s="360" t="s">
        <v>110</v>
      </c>
      <c r="AJ5" s="360"/>
      <c r="AK5" s="360"/>
      <c r="AL5" s="360"/>
      <c r="AM5" s="369"/>
      <c r="AN5" s="407"/>
      <c r="AO5" s="408"/>
      <c r="AP5" s="408"/>
    </row>
    <row r="6" spans="1:42" s="31" customFormat="1" ht="18.75" customHeight="1">
      <c r="A6" s="367"/>
      <c r="B6" s="410"/>
      <c r="C6" s="410"/>
      <c r="D6" s="368"/>
      <c r="E6" s="367"/>
      <c r="F6" s="368"/>
      <c r="G6" s="387" t="s">
        <v>68</v>
      </c>
      <c r="H6" s="387"/>
      <c r="I6" s="387"/>
      <c r="J6" s="387"/>
      <c r="K6" s="387"/>
      <c r="L6" s="387"/>
      <c r="M6" s="388"/>
      <c r="N6" s="374"/>
      <c r="O6" s="375"/>
      <c r="P6" s="387" t="s">
        <v>108</v>
      </c>
      <c r="Q6" s="387"/>
      <c r="R6" s="387"/>
      <c r="S6" s="388"/>
      <c r="T6" s="399"/>
      <c r="U6" s="400"/>
      <c r="V6" s="392"/>
      <c r="W6" s="387" t="s">
        <v>109</v>
      </c>
      <c r="X6" s="387"/>
      <c r="Y6" s="387"/>
      <c r="Z6" s="388"/>
      <c r="AA6" s="392"/>
      <c r="AB6" s="393"/>
      <c r="AC6" s="393"/>
      <c r="AD6" s="393"/>
      <c r="AE6" s="393"/>
      <c r="AF6" s="393"/>
      <c r="AG6" s="393"/>
      <c r="AH6" s="393"/>
      <c r="AI6" s="387" t="s">
        <v>110</v>
      </c>
      <c r="AJ6" s="387"/>
      <c r="AK6" s="387"/>
      <c r="AL6" s="387"/>
      <c r="AM6" s="388"/>
      <c r="AN6" s="394"/>
      <c r="AO6" s="395"/>
      <c r="AP6" s="395"/>
    </row>
    <row r="7" spans="1:42" s="31" customFormat="1" ht="18.75" customHeight="1">
      <c r="A7" s="367"/>
      <c r="B7" s="410"/>
      <c r="C7" s="410"/>
      <c r="D7" s="368"/>
      <c r="E7" s="367"/>
      <c r="F7" s="368"/>
      <c r="G7" s="387" t="s">
        <v>69</v>
      </c>
      <c r="H7" s="387"/>
      <c r="I7" s="387"/>
      <c r="J7" s="387"/>
      <c r="K7" s="387"/>
      <c r="L7" s="387"/>
      <c r="M7" s="388"/>
      <c r="N7" s="374"/>
      <c r="O7" s="375"/>
      <c r="P7" s="387" t="s">
        <v>108</v>
      </c>
      <c r="Q7" s="387"/>
      <c r="R7" s="387"/>
      <c r="S7" s="388"/>
      <c r="T7" s="399"/>
      <c r="U7" s="400"/>
      <c r="V7" s="392"/>
      <c r="W7" s="387" t="s">
        <v>109</v>
      </c>
      <c r="X7" s="387"/>
      <c r="Y7" s="387"/>
      <c r="Z7" s="388"/>
      <c r="AA7" s="392"/>
      <c r="AB7" s="393"/>
      <c r="AC7" s="393"/>
      <c r="AD7" s="393"/>
      <c r="AE7" s="393"/>
      <c r="AF7" s="393"/>
      <c r="AG7" s="393"/>
      <c r="AH7" s="393"/>
      <c r="AI7" s="387" t="s">
        <v>110</v>
      </c>
      <c r="AJ7" s="387"/>
      <c r="AK7" s="387"/>
      <c r="AL7" s="387"/>
      <c r="AM7" s="388"/>
      <c r="AN7" s="394"/>
      <c r="AO7" s="395"/>
      <c r="AP7" s="395"/>
    </row>
    <row r="8" spans="1:42" s="31" customFormat="1" ht="18.75" customHeight="1">
      <c r="A8" s="367"/>
      <c r="B8" s="410"/>
      <c r="C8" s="410"/>
      <c r="D8" s="368"/>
      <c r="E8" s="367"/>
      <c r="F8" s="368"/>
      <c r="G8" s="387" t="s">
        <v>70</v>
      </c>
      <c r="H8" s="387"/>
      <c r="I8" s="387"/>
      <c r="J8" s="387"/>
      <c r="K8" s="387"/>
      <c r="L8" s="387"/>
      <c r="M8" s="388"/>
      <c r="N8" s="374"/>
      <c r="O8" s="375"/>
      <c r="P8" s="387" t="s">
        <v>108</v>
      </c>
      <c r="Q8" s="387"/>
      <c r="R8" s="387"/>
      <c r="S8" s="388"/>
      <c r="T8" s="399"/>
      <c r="U8" s="400"/>
      <c r="V8" s="392"/>
      <c r="W8" s="387" t="s">
        <v>109</v>
      </c>
      <c r="X8" s="387"/>
      <c r="Y8" s="387"/>
      <c r="Z8" s="388"/>
      <c r="AA8" s="392"/>
      <c r="AB8" s="393"/>
      <c r="AC8" s="393"/>
      <c r="AD8" s="393"/>
      <c r="AE8" s="393"/>
      <c r="AF8" s="393"/>
      <c r="AG8" s="393"/>
      <c r="AH8" s="393"/>
      <c r="AI8" s="387" t="s">
        <v>110</v>
      </c>
      <c r="AJ8" s="387"/>
      <c r="AK8" s="387"/>
      <c r="AL8" s="387"/>
      <c r="AM8" s="388"/>
      <c r="AN8" s="394"/>
      <c r="AO8" s="395"/>
      <c r="AP8" s="395"/>
    </row>
    <row r="9" spans="1:42" s="31" customFormat="1" ht="18.75" customHeight="1">
      <c r="A9" s="367"/>
      <c r="B9" s="410"/>
      <c r="C9" s="410"/>
      <c r="D9" s="368"/>
      <c r="E9" s="367"/>
      <c r="F9" s="368"/>
      <c r="G9" s="387" t="s">
        <v>72</v>
      </c>
      <c r="H9" s="387"/>
      <c r="I9" s="387"/>
      <c r="J9" s="387"/>
      <c r="K9" s="387"/>
      <c r="L9" s="387"/>
      <c r="M9" s="388"/>
      <c r="N9" s="374"/>
      <c r="O9" s="375"/>
      <c r="P9" s="387" t="s">
        <v>108</v>
      </c>
      <c r="Q9" s="387"/>
      <c r="R9" s="387"/>
      <c r="S9" s="388"/>
      <c r="T9" s="399"/>
      <c r="U9" s="400"/>
      <c r="V9" s="392"/>
      <c r="W9" s="387" t="s">
        <v>109</v>
      </c>
      <c r="X9" s="387"/>
      <c r="Y9" s="387"/>
      <c r="Z9" s="388"/>
      <c r="AA9" s="392"/>
      <c r="AB9" s="393"/>
      <c r="AC9" s="393"/>
      <c r="AD9" s="393"/>
      <c r="AE9" s="393"/>
      <c r="AF9" s="393"/>
      <c r="AG9" s="393"/>
      <c r="AH9" s="393"/>
      <c r="AI9" s="387" t="s">
        <v>110</v>
      </c>
      <c r="AJ9" s="387"/>
      <c r="AK9" s="387"/>
      <c r="AL9" s="387"/>
      <c r="AM9" s="388"/>
      <c r="AN9" s="394"/>
      <c r="AO9" s="395"/>
      <c r="AP9" s="395"/>
    </row>
    <row r="10" spans="1:42" s="31" customFormat="1" ht="18.75" customHeight="1">
      <c r="A10" s="367"/>
      <c r="B10" s="410"/>
      <c r="C10" s="410"/>
      <c r="D10" s="368"/>
      <c r="E10" s="367"/>
      <c r="F10" s="368"/>
      <c r="G10" s="387" t="s">
        <v>73</v>
      </c>
      <c r="H10" s="387"/>
      <c r="I10" s="387"/>
      <c r="J10" s="387"/>
      <c r="K10" s="387"/>
      <c r="L10" s="387"/>
      <c r="M10" s="388"/>
      <c r="N10" s="374"/>
      <c r="O10" s="375"/>
      <c r="P10" s="387" t="s">
        <v>108</v>
      </c>
      <c r="Q10" s="387"/>
      <c r="R10" s="387"/>
      <c r="S10" s="388"/>
      <c r="T10" s="399"/>
      <c r="U10" s="400"/>
      <c r="V10" s="392"/>
      <c r="W10" s="387" t="s">
        <v>109</v>
      </c>
      <c r="X10" s="387"/>
      <c r="Y10" s="387"/>
      <c r="Z10" s="388"/>
      <c r="AA10" s="392"/>
      <c r="AB10" s="393"/>
      <c r="AC10" s="393"/>
      <c r="AD10" s="393"/>
      <c r="AE10" s="393"/>
      <c r="AF10" s="393"/>
      <c r="AG10" s="393"/>
      <c r="AH10" s="393"/>
      <c r="AI10" s="387" t="s">
        <v>110</v>
      </c>
      <c r="AJ10" s="387"/>
      <c r="AK10" s="387"/>
      <c r="AL10" s="387"/>
      <c r="AM10" s="388"/>
      <c r="AN10" s="394"/>
      <c r="AO10" s="395"/>
      <c r="AP10" s="395"/>
    </row>
    <row r="11" spans="1:42" s="31" customFormat="1" ht="18.75" customHeight="1">
      <c r="A11" s="367"/>
      <c r="B11" s="410"/>
      <c r="C11" s="410"/>
      <c r="D11" s="368"/>
      <c r="E11" s="367"/>
      <c r="F11" s="368"/>
      <c r="G11" s="387" t="s">
        <v>74</v>
      </c>
      <c r="H11" s="387"/>
      <c r="I11" s="387"/>
      <c r="J11" s="387"/>
      <c r="K11" s="387"/>
      <c r="L11" s="387"/>
      <c r="M11" s="388"/>
      <c r="N11" s="374"/>
      <c r="O11" s="375"/>
      <c r="P11" s="387" t="s">
        <v>108</v>
      </c>
      <c r="Q11" s="387"/>
      <c r="R11" s="387"/>
      <c r="S11" s="388"/>
      <c r="T11" s="399"/>
      <c r="U11" s="400"/>
      <c r="V11" s="392"/>
      <c r="W11" s="387" t="s">
        <v>109</v>
      </c>
      <c r="X11" s="387"/>
      <c r="Y11" s="387"/>
      <c r="Z11" s="388"/>
      <c r="AA11" s="392"/>
      <c r="AB11" s="393"/>
      <c r="AC11" s="393"/>
      <c r="AD11" s="393"/>
      <c r="AE11" s="393"/>
      <c r="AF11" s="393"/>
      <c r="AG11" s="393"/>
      <c r="AH11" s="393"/>
      <c r="AI11" s="387" t="s">
        <v>110</v>
      </c>
      <c r="AJ11" s="387"/>
      <c r="AK11" s="387"/>
      <c r="AL11" s="387"/>
      <c r="AM11" s="388"/>
      <c r="AN11" s="394"/>
      <c r="AO11" s="395"/>
      <c r="AP11" s="395"/>
    </row>
    <row r="12" spans="1:42" s="31" customFormat="1" ht="18.75" customHeight="1">
      <c r="A12" s="367"/>
      <c r="B12" s="410"/>
      <c r="C12" s="410"/>
      <c r="D12" s="368"/>
      <c r="E12" s="367"/>
      <c r="F12" s="368"/>
      <c r="G12" s="387" t="s">
        <v>75</v>
      </c>
      <c r="H12" s="387"/>
      <c r="I12" s="387"/>
      <c r="J12" s="387"/>
      <c r="K12" s="387"/>
      <c r="L12" s="387"/>
      <c r="M12" s="388"/>
      <c r="N12" s="374"/>
      <c r="O12" s="375"/>
      <c r="P12" s="387" t="s">
        <v>108</v>
      </c>
      <c r="Q12" s="387"/>
      <c r="R12" s="387"/>
      <c r="S12" s="388"/>
      <c r="T12" s="399"/>
      <c r="U12" s="400"/>
      <c r="V12" s="392"/>
      <c r="W12" s="387" t="s">
        <v>109</v>
      </c>
      <c r="X12" s="387"/>
      <c r="Y12" s="387"/>
      <c r="Z12" s="388"/>
      <c r="AA12" s="392"/>
      <c r="AB12" s="393"/>
      <c r="AC12" s="393"/>
      <c r="AD12" s="393"/>
      <c r="AE12" s="393"/>
      <c r="AF12" s="393"/>
      <c r="AG12" s="393"/>
      <c r="AH12" s="393"/>
      <c r="AI12" s="387" t="s">
        <v>110</v>
      </c>
      <c r="AJ12" s="387"/>
      <c r="AK12" s="387"/>
      <c r="AL12" s="387"/>
      <c r="AM12" s="388"/>
      <c r="AN12" s="394"/>
      <c r="AO12" s="395"/>
      <c r="AP12" s="395"/>
    </row>
    <row r="13" spans="1:42" s="31" customFormat="1" ht="18.75" customHeight="1">
      <c r="A13" s="367"/>
      <c r="B13" s="410"/>
      <c r="C13" s="410"/>
      <c r="D13" s="368"/>
      <c r="E13" s="367"/>
      <c r="F13" s="368"/>
      <c r="G13" s="387" t="s">
        <v>79</v>
      </c>
      <c r="H13" s="387"/>
      <c r="I13" s="387"/>
      <c r="J13" s="387"/>
      <c r="K13" s="387"/>
      <c r="L13" s="387"/>
      <c r="M13" s="388"/>
      <c r="N13" s="374"/>
      <c r="O13" s="375"/>
      <c r="P13" s="387" t="s">
        <v>108</v>
      </c>
      <c r="Q13" s="387"/>
      <c r="R13" s="387"/>
      <c r="S13" s="388"/>
      <c r="T13" s="399"/>
      <c r="U13" s="400"/>
      <c r="V13" s="392"/>
      <c r="W13" s="387" t="s">
        <v>109</v>
      </c>
      <c r="X13" s="387"/>
      <c r="Y13" s="387"/>
      <c r="Z13" s="388"/>
      <c r="AA13" s="392"/>
      <c r="AB13" s="393"/>
      <c r="AC13" s="393"/>
      <c r="AD13" s="393"/>
      <c r="AE13" s="393"/>
      <c r="AF13" s="393"/>
      <c r="AG13" s="393"/>
      <c r="AH13" s="393"/>
      <c r="AI13" s="387" t="s">
        <v>110</v>
      </c>
      <c r="AJ13" s="387"/>
      <c r="AK13" s="387"/>
      <c r="AL13" s="387"/>
      <c r="AM13" s="388"/>
      <c r="AN13" s="394"/>
      <c r="AO13" s="395"/>
      <c r="AP13" s="395"/>
    </row>
    <row r="14" spans="1:42" s="31" customFormat="1" ht="18.75" customHeight="1">
      <c r="A14" s="367"/>
      <c r="B14" s="410"/>
      <c r="C14" s="410"/>
      <c r="D14" s="368"/>
      <c r="E14" s="367"/>
      <c r="F14" s="368"/>
      <c r="G14" s="397" t="s">
        <v>76</v>
      </c>
      <c r="H14" s="397"/>
      <c r="I14" s="397"/>
      <c r="J14" s="397"/>
      <c r="K14" s="397"/>
      <c r="L14" s="397"/>
      <c r="M14" s="398"/>
      <c r="N14" s="415"/>
      <c r="O14" s="416"/>
      <c r="P14" s="397" t="s">
        <v>108</v>
      </c>
      <c r="Q14" s="397"/>
      <c r="R14" s="397"/>
      <c r="S14" s="398"/>
      <c r="T14" s="399"/>
      <c r="U14" s="400"/>
      <c r="V14" s="392"/>
      <c r="W14" s="397" t="s">
        <v>109</v>
      </c>
      <c r="X14" s="397"/>
      <c r="Y14" s="397"/>
      <c r="Z14" s="398"/>
      <c r="AA14" s="401"/>
      <c r="AB14" s="402"/>
      <c r="AC14" s="402"/>
      <c r="AD14" s="402"/>
      <c r="AE14" s="402"/>
      <c r="AF14" s="402"/>
      <c r="AG14" s="402"/>
      <c r="AH14" s="402"/>
      <c r="AI14" s="397" t="s">
        <v>110</v>
      </c>
      <c r="AJ14" s="397"/>
      <c r="AK14" s="397"/>
      <c r="AL14" s="397"/>
      <c r="AM14" s="398"/>
      <c r="AN14" s="403"/>
      <c r="AO14" s="404"/>
      <c r="AP14" s="404"/>
    </row>
    <row r="15" spans="1:42" s="31" customFormat="1" ht="18.75" customHeight="1">
      <c r="A15" s="367"/>
      <c r="B15" s="410"/>
      <c r="C15" s="410"/>
      <c r="D15" s="368"/>
      <c r="E15" s="367"/>
      <c r="F15" s="368"/>
      <c r="G15" s="387" t="s">
        <v>77</v>
      </c>
      <c r="H15" s="387"/>
      <c r="I15" s="387"/>
      <c r="J15" s="387"/>
      <c r="K15" s="387"/>
      <c r="L15" s="387"/>
      <c r="M15" s="388"/>
      <c r="N15" s="374"/>
      <c r="O15" s="375"/>
      <c r="P15" s="387" t="s">
        <v>108</v>
      </c>
      <c r="Q15" s="387"/>
      <c r="R15" s="387"/>
      <c r="S15" s="388"/>
      <c r="T15" s="399"/>
      <c r="U15" s="400"/>
      <c r="V15" s="392"/>
      <c r="W15" s="387" t="s">
        <v>109</v>
      </c>
      <c r="X15" s="387"/>
      <c r="Y15" s="387"/>
      <c r="Z15" s="388"/>
      <c r="AA15" s="392"/>
      <c r="AB15" s="393"/>
      <c r="AC15" s="393"/>
      <c r="AD15" s="393"/>
      <c r="AE15" s="393"/>
      <c r="AF15" s="393"/>
      <c r="AG15" s="393"/>
      <c r="AH15" s="393"/>
      <c r="AI15" s="387" t="s">
        <v>110</v>
      </c>
      <c r="AJ15" s="387"/>
      <c r="AK15" s="387"/>
      <c r="AL15" s="387"/>
      <c r="AM15" s="388"/>
      <c r="AN15" s="394"/>
      <c r="AO15" s="395"/>
      <c r="AP15" s="395"/>
    </row>
    <row r="16" spans="1:42" s="31" customFormat="1" ht="18.75" customHeight="1">
      <c r="A16" s="367"/>
      <c r="B16" s="410"/>
      <c r="C16" s="410"/>
      <c r="D16" s="368"/>
      <c r="E16" s="412"/>
      <c r="F16" s="413"/>
      <c r="G16" s="387" t="s">
        <v>78</v>
      </c>
      <c r="H16" s="387"/>
      <c r="I16" s="387"/>
      <c r="J16" s="387"/>
      <c r="K16" s="387"/>
      <c r="L16" s="387"/>
      <c r="M16" s="388"/>
      <c r="N16" s="374"/>
      <c r="O16" s="375"/>
      <c r="P16" s="387" t="s">
        <v>108</v>
      </c>
      <c r="Q16" s="387"/>
      <c r="R16" s="387"/>
      <c r="S16" s="388"/>
      <c r="T16" s="389"/>
      <c r="U16" s="390"/>
      <c r="V16" s="391"/>
      <c r="W16" s="387" t="s">
        <v>109</v>
      </c>
      <c r="X16" s="387"/>
      <c r="Y16" s="387"/>
      <c r="Z16" s="388"/>
      <c r="AA16" s="392"/>
      <c r="AB16" s="393"/>
      <c r="AC16" s="393"/>
      <c r="AD16" s="393"/>
      <c r="AE16" s="393"/>
      <c r="AF16" s="393"/>
      <c r="AG16" s="393"/>
      <c r="AH16" s="393"/>
      <c r="AI16" s="387" t="s">
        <v>110</v>
      </c>
      <c r="AJ16" s="387"/>
      <c r="AK16" s="387"/>
      <c r="AL16" s="387"/>
      <c r="AM16" s="388"/>
      <c r="AN16" s="394"/>
      <c r="AO16" s="395"/>
      <c r="AP16" s="395"/>
    </row>
    <row r="17" spans="1:42" s="31" customFormat="1" ht="18.75" customHeight="1">
      <c r="A17" s="367"/>
      <c r="B17" s="410"/>
      <c r="C17" s="410"/>
      <c r="D17" s="368"/>
      <c r="E17" s="396" t="s">
        <v>84</v>
      </c>
      <c r="F17" s="357"/>
      <c r="G17" s="352" t="s">
        <v>80</v>
      </c>
      <c r="H17" s="352"/>
      <c r="I17" s="352"/>
      <c r="J17" s="352"/>
      <c r="K17" s="352"/>
      <c r="L17" s="352"/>
      <c r="M17" s="353"/>
      <c r="N17" s="127"/>
      <c r="O17" s="340"/>
      <c r="P17" s="352" t="s">
        <v>81</v>
      </c>
      <c r="Q17" s="352"/>
      <c r="R17" s="352"/>
      <c r="S17" s="352"/>
      <c r="T17" s="352"/>
      <c r="U17" s="352"/>
      <c r="V17" s="353"/>
      <c r="W17" s="127"/>
      <c r="X17" s="340"/>
      <c r="Y17" s="396"/>
      <c r="Z17" s="355"/>
      <c r="AA17" s="355"/>
      <c r="AB17" s="355"/>
      <c r="AC17" s="355"/>
      <c r="AD17" s="355"/>
      <c r="AE17" s="355"/>
      <c r="AF17" s="355"/>
      <c r="AG17" s="355"/>
      <c r="AH17" s="355"/>
      <c r="AI17" s="355"/>
      <c r="AJ17" s="355"/>
      <c r="AK17" s="355"/>
      <c r="AL17" s="355"/>
      <c r="AM17" s="355"/>
      <c r="AN17" s="355"/>
      <c r="AO17" s="355"/>
      <c r="AP17" s="357"/>
    </row>
    <row r="18" spans="1:42" s="31" customFormat="1" ht="18.75" customHeight="1">
      <c r="A18" s="367"/>
      <c r="B18" s="410"/>
      <c r="C18" s="410"/>
      <c r="D18" s="368"/>
      <c r="E18" s="365" t="s">
        <v>19</v>
      </c>
      <c r="F18" s="366"/>
      <c r="G18" s="360" t="s">
        <v>82</v>
      </c>
      <c r="H18" s="360"/>
      <c r="I18" s="360"/>
      <c r="J18" s="360"/>
      <c r="K18" s="360"/>
      <c r="L18" s="360"/>
      <c r="M18" s="369"/>
      <c r="N18" s="370"/>
      <c r="O18" s="371"/>
      <c r="P18" s="360" t="s">
        <v>87</v>
      </c>
      <c r="Q18" s="360"/>
      <c r="R18" s="360"/>
      <c r="S18" s="360"/>
      <c r="T18" s="360"/>
      <c r="U18" s="360"/>
      <c r="V18" s="369"/>
      <c r="W18" s="370"/>
      <c r="X18" s="371"/>
      <c r="Y18" s="360" t="s">
        <v>88</v>
      </c>
      <c r="Z18" s="360"/>
      <c r="AA18" s="360"/>
      <c r="AB18" s="360"/>
      <c r="AC18" s="360"/>
      <c r="AD18" s="360"/>
      <c r="AE18" s="369"/>
      <c r="AF18" s="370"/>
      <c r="AG18" s="371"/>
      <c r="AH18" s="360" t="s">
        <v>83</v>
      </c>
      <c r="AI18" s="360"/>
      <c r="AJ18" s="360"/>
      <c r="AK18" s="360"/>
      <c r="AL18" s="360"/>
      <c r="AM18" s="360"/>
      <c r="AN18" s="369"/>
      <c r="AO18" s="370"/>
      <c r="AP18" s="371"/>
    </row>
    <row r="19" spans="1:42" s="31" customFormat="1" ht="21.6" customHeight="1">
      <c r="A19" s="367"/>
      <c r="B19" s="410"/>
      <c r="C19" s="410"/>
      <c r="D19" s="368"/>
      <c r="E19" s="367"/>
      <c r="F19" s="368"/>
      <c r="G19" s="372" t="s">
        <v>233</v>
      </c>
      <c r="H19" s="372"/>
      <c r="I19" s="372"/>
      <c r="J19" s="372"/>
      <c r="K19" s="372"/>
      <c r="L19" s="372"/>
      <c r="M19" s="373"/>
      <c r="N19" s="374"/>
      <c r="O19" s="375"/>
      <c r="P19" s="376" t="s">
        <v>1088</v>
      </c>
      <c r="Q19" s="377"/>
      <c r="R19" s="377"/>
      <c r="S19" s="377"/>
      <c r="T19" s="377"/>
      <c r="U19" s="377"/>
      <c r="V19" s="378"/>
      <c r="W19" s="379"/>
      <c r="X19" s="380"/>
      <c r="Y19" s="381" t="s">
        <v>85</v>
      </c>
      <c r="Z19" s="381"/>
      <c r="AA19" s="381"/>
      <c r="AB19" s="381"/>
      <c r="AC19" s="381"/>
      <c r="AD19" s="381"/>
      <c r="AE19" s="382"/>
      <c r="AF19" s="379"/>
      <c r="AG19" s="380"/>
      <c r="AH19" s="383" t="s">
        <v>86</v>
      </c>
      <c r="AI19" s="383"/>
      <c r="AJ19" s="383"/>
      <c r="AK19" s="383"/>
      <c r="AL19" s="383"/>
      <c r="AM19" s="383"/>
      <c r="AN19" s="384"/>
      <c r="AO19" s="385"/>
      <c r="AP19" s="386"/>
    </row>
    <row r="20" spans="1:42" s="31" customFormat="1" ht="18.75" customHeight="1">
      <c r="A20" s="343" t="s">
        <v>25</v>
      </c>
      <c r="B20" s="344"/>
      <c r="C20" s="344"/>
      <c r="D20" s="345"/>
      <c r="E20" s="360" t="s">
        <v>91</v>
      </c>
      <c r="F20" s="360"/>
      <c r="G20" s="360"/>
      <c r="H20" s="360" t="s">
        <v>92</v>
      </c>
      <c r="I20" s="360"/>
      <c r="J20" s="360"/>
      <c r="K20" s="360" t="s">
        <v>90</v>
      </c>
      <c r="L20" s="360"/>
      <c r="M20" s="360"/>
      <c r="N20" s="360" t="s">
        <v>93</v>
      </c>
      <c r="O20" s="360"/>
      <c r="P20" s="360"/>
      <c r="Q20" s="360" t="s">
        <v>71</v>
      </c>
      <c r="R20" s="360"/>
      <c r="S20" s="360"/>
      <c r="T20" s="360" t="s">
        <v>94</v>
      </c>
      <c r="U20" s="360"/>
      <c r="V20" s="360"/>
      <c r="W20" s="360" t="s">
        <v>95</v>
      </c>
      <c r="X20" s="360"/>
      <c r="Y20" s="360"/>
      <c r="Z20" s="360" t="s">
        <v>96</v>
      </c>
      <c r="AA20" s="360"/>
      <c r="AB20" s="360"/>
      <c r="AC20" s="360" t="s">
        <v>97</v>
      </c>
      <c r="AD20" s="360"/>
      <c r="AE20" s="360"/>
      <c r="AF20" s="360" t="s">
        <v>98</v>
      </c>
      <c r="AG20" s="360"/>
      <c r="AH20" s="360"/>
      <c r="AI20" s="360" t="s">
        <v>99</v>
      </c>
      <c r="AJ20" s="360"/>
      <c r="AK20" s="360"/>
      <c r="AL20" s="360" t="s">
        <v>100</v>
      </c>
      <c r="AM20" s="360"/>
      <c r="AN20" s="360"/>
      <c r="AO20" s="360"/>
      <c r="AP20" s="360"/>
    </row>
    <row r="21" spans="1:42" s="31" customFormat="1" ht="26.25" customHeight="1">
      <c r="A21" s="349"/>
      <c r="B21" s="350"/>
      <c r="C21" s="350"/>
      <c r="D21" s="351"/>
      <c r="E21" s="361"/>
      <c r="F21" s="361"/>
      <c r="G21" s="361"/>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2">
        <f>SUM(E21:AK21)</f>
        <v>0</v>
      </c>
      <c r="AM21" s="363"/>
      <c r="AN21" s="363"/>
      <c r="AO21" s="363"/>
      <c r="AP21" s="364"/>
    </row>
    <row r="22" spans="1:42" s="31" customFormat="1" ht="18.75" customHeight="1">
      <c r="A22" s="343" t="s">
        <v>1091</v>
      </c>
      <c r="B22" s="344"/>
      <c r="C22" s="344"/>
      <c r="D22" s="345"/>
      <c r="E22" s="352" t="s">
        <v>105</v>
      </c>
      <c r="F22" s="352"/>
      <c r="G22" s="352"/>
      <c r="H22" s="352"/>
      <c r="I22" s="352"/>
      <c r="J22" s="353"/>
      <c r="K22" s="358" t="s">
        <v>106</v>
      </c>
      <c r="L22" s="352"/>
      <c r="M22" s="352"/>
      <c r="N22" s="352"/>
      <c r="O22" s="352"/>
      <c r="P22" s="352"/>
      <c r="Q22" s="353"/>
      <c r="R22" s="357" t="s">
        <v>107</v>
      </c>
      <c r="S22" s="352"/>
      <c r="T22" s="352"/>
      <c r="U22" s="352"/>
      <c r="V22" s="352"/>
      <c r="W22" s="352"/>
      <c r="X22" s="352" t="s">
        <v>105</v>
      </c>
      <c r="Y22" s="352"/>
      <c r="Z22" s="352"/>
      <c r="AA22" s="352"/>
      <c r="AB22" s="352"/>
      <c r="AC22" s="353"/>
      <c r="AD22" s="354" t="s">
        <v>106</v>
      </c>
      <c r="AE22" s="355"/>
      <c r="AF22" s="355"/>
      <c r="AG22" s="355"/>
      <c r="AH22" s="355"/>
      <c r="AI22" s="355"/>
      <c r="AJ22" s="356"/>
      <c r="AK22" s="357" t="s">
        <v>107</v>
      </c>
      <c r="AL22" s="352"/>
      <c r="AM22" s="352"/>
      <c r="AN22" s="352"/>
      <c r="AO22" s="352"/>
      <c r="AP22" s="352"/>
    </row>
    <row r="23" spans="1:42" s="31" customFormat="1" ht="26.25" customHeight="1">
      <c r="A23" s="346"/>
      <c r="B23" s="347"/>
      <c r="C23" s="347"/>
      <c r="D23" s="348"/>
      <c r="E23" s="352" t="s">
        <v>101</v>
      </c>
      <c r="F23" s="352"/>
      <c r="G23" s="352"/>
      <c r="H23" s="352"/>
      <c r="I23" s="352"/>
      <c r="J23" s="353"/>
      <c r="K23" s="61" t="s">
        <v>939</v>
      </c>
      <c r="L23" s="359"/>
      <c r="M23" s="359"/>
      <c r="N23" s="359"/>
      <c r="O23" s="359"/>
      <c r="P23" s="359"/>
      <c r="Q23" s="62" t="s">
        <v>940</v>
      </c>
      <c r="R23" s="63"/>
      <c r="S23" s="64" t="s">
        <v>941</v>
      </c>
      <c r="T23" s="65"/>
      <c r="U23" s="64" t="s">
        <v>942</v>
      </c>
      <c r="V23" s="65"/>
      <c r="W23" s="66" t="s">
        <v>943</v>
      </c>
      <c r="X23" s="352" t="s">
        <v>102</v>
      </c>
      <c r="Y23" s="352"/>
      <c r="Z23" s="352"/>
      <c r="AA23" s="352"/>
      <c r="AB23" s="352"/>
      <c r="AC23" s="353"/>
      <c r="AD23" s="61" t="s">
        <v>939</v>
      </c>
      <c r="AE23" s="359"/>
      <c r="AF23" s="359"/>
      <c r="AG23" s="359"/>
      <c r="AH23" s="359"/>
      <c r="AI23" s="359"/>
      <c r="AJ23" s="62" t="s">
        <v>940</v>
      </c>
      <c r="AK23" s="63"/>
      <c r="AL23" s="64" t="s">
        <v>941</v>
      </c>
      <c r="AM23" s="65"/>
      <c r="AN23" s="64" t="s">
        <v>942</v>
      </c>
      <c r="AO23" s="65"/>
      <c r="AP23" s="66" t="s">
        <v>943</v>
      </c>
    </row>
    <row r="24" spans="1:42" s="31" customFormat="1" ht="26.25" customHeight="1">
      <c r="A24" s="349"/>
      <c r="B24" s="350"/>
      <c r="C24" s="350"/>
      <c r="D24" s="351"/>
      <c r="E24" s="352" t="s">
        <v>104</v>
      </c>
      <c r="F24" s="352"/>
      <c r="G24" s="352"/>
      <c r="H24" s="352"/>
      <c r="I24" s="352"/>
      <c r="J24" s="353"/>
      <c r="K24" s="61" t="s">
        <v>939</v>
      </c>
      <c r="L24" s="359"/>
      <c r="M24" s="359"/>
      <c r="N24" s="359"/>
      <c r="O24" s="359"/>
      <c r="P24" s="359"/>
      <c r="Q24" s="62" t="s">
        <v>940</v>
      </c>
      <c r="R24" s="63"/>
      <c r="S24" s="64" t="s">
        <v>941</v>
      </c>
      <c r="T24" s="65"/>
      <c r="U24" s="64" t="s">
        <v>942</v>
      </c>
      <c r="V24" s="65"/>
      <c r="W24" s="66" t="s">
        <v>943</v>
      </c>
      <c r="X24" s="352" t="s">
        <v>103</v>
      </c>
      <c r="Y24" s="352"/>
      <c r="Z24" s="352"/>
      <c r="AA24" s="352"/>
      <c r="AB24" s="352"/>
      <c r="AC24" s="353"/>
      <c r="AD24" s="61" t="s">
        <v>939</v>
      </c>
      <c r="AE24" s="359"/>
      <c r="AF24" s="359"/>
      <c r="AG24" s="359"/>
      <c r="AH24" s="359"/>
      <c r="AI24" s="359"/>
      <c r="AJ24" s="62" t="s">
        <v>940</v>
      </c>
      <c r="AK24" s="63"/>
      <c r="AL24" s="64" t="s">
        <v>941</v>
      </c>
      <c r="AM24" s="65"/>
      <c r="AN24" s="64" t="s">
        <v>942</v>
      </c>
      <c r="AO24" s="65"/>
      <c r="AP24" s="66" t="s">
        <v>943</v>
      </c>
    </row>
    <row r="25" spans="1:42" s="31" customFormat="1" ht="26.25" customHeight="1">
      <c r="A25" s="342" t="s">
        <v>1090</v>
      </c>
      <c r="B25" s="342"/>
      <c r="C25" s="342"/>
      <c r="D25" s="342"/>
      <c r="E25" s="340"/>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0"/>
      <c r="AL25" s="340"/>
      <c r="AM25" s="340"/>
      <c r="AN25" s="340"/>
      <c r="AO25" s="340"/>
      <c r="AP25" s="340"/>
    </row>
    <row r="26" spans="1:42" s="31" customFormat="1" ht="26.25" customHeight="1">
      <c r="A26" s="342"/>
      <c r="B26" s="342"/>
      <c r="C26" s="342"/>
      <c r="D26" s="342"/>
      <c r="E26" s="340"/>
      <c r="F26" s="340"/>
      <c r="G26" s="340"/>
      <c r="H26" s="340"/>
      <c r="I26" s="341"/>
      <c r="J26" s="341"/>
      <c r="K26" s="341"/>
      <c r="L26" s="341"/>
      <c r="M26" s="341"/>
      <c r="N26" s="341"/>
      <c r="O26" s="341"/>
      <c r="P26" s="341"/>
      <c r="Q26" s="341"/>
      <c r="R26" s="341"/>
      <c r="S26" s="341"/>
      <c r="T26" s="341"/>
      <c r="U26" s="341"/>
      <c r="V26" s="341"/>
      <c r="W26" s="341"/>
      <c r="X26" s="341"/>
      <c r="Y26" s="341"/>
      <c r="Z26" s="341"/>
      <c r="AA26" s="341"/>
      <c r="AB26" s="341"/>
      <c r="AC26" s="341"/>
      <c r="AD26" s="341"/>
      <c r="AE26" s="341"/>
      <c r="AF26" s="341"/>
      <c r="AG26" s="341"/>
      <c r="AH26" s="341"/>
      <c r="AI26" s="341"/>
      <c r="AJ26" s="341"/>
      <c r="AK26" s="341"/>
      <c r="AL26" s="341"/>
      <c r="AM26" s="341"/>
      <c r="AN26" s="341"/>
      <c r="AO26" s="341"/>
      <c r="AP26" s="341"/>
    </row>
  </sheetData>
  <mergeCells count="184">
    <mergeCell ref="A5:D19"/>
    <mergeCell ref="E5:F16"/>
    <mergeCell ref="G5:M5"/>
    <mergeCell ref="N5:O5"/>
    <mergeCell ref="P5:S5"/>
    <mergeCell ref="T5:V5"/>
    <mergeCell ref="G8:M8"/>
    <mergeCell ref="N8:O8"/>
    <mergeCell ref="P8:S8"/>
    <mergeCell ref="T8:V8"/>
    <mergeCell ref="G7:M7"/>
    <mergeCell ref="N7:O7"/>
    <mergeCell ref="P7:S7"/>
    <mergeCell ref="T7:V7"/>
    <mergeCell ref="G10:M10"/>
    <mergeCell ref="N10:O10"/>
    <mergeCell ref="P10:S10"/>
    <mergeCell ref="T10:V10"/>
    <mergeCell ref="G12:M12"/>
    <mergeCell ref="N12:O12"/>
    <mergeCell ref="P12:S12"/>
    <mergeCell ref="T12:V12"/>
    <mergeCell ref="G14:M14"/>
    <mergeCell ref="N14:O14"/>
    <mergeCell ref="W5:Z5"/>
    <mergeCell ref="AA5:AH5"/>
    <mergeCell ref="AI5:AM5"/>
    <mergeCell ref="AN5:AP5"/>
    <mergeCell ref="G6:M6"/>
    <mergeCell ref="N6:O6"/>
    <mergeCell ref="P6:S6"/>
    <mergeCell ref="T6:V6"/>
    <mergeCell ref="W6:Z6"/>
    <mergeCell ref="AA6:AH6"/>
    <mergeCell ref="AI6:AM6"/>
    <mergeCell ref="AN6:AP6"/>
    <mergeCell ref="W7:Z7"/>
    <mergeCell ref="AA7:AH7"/>
    <mergeCell ref="AI7:AM7"/>
    <mergeCell ref="AN7:AP7"/>
    <mergeCell ref="W8:Z8"/>
    <mergeCell ref="AA8:AH8"/>
    <mergeCell ref="AI8:AM8"/>
    <mergeCell ref="AN8:AP8"/>
    <mergeCell ref="G9:M9"/>
    <mergeCell ref="N9:O9"/>
    <mergeCell ref="P9:S9"/>
    <mergeCell ref="T9:V9"/>
    <mergeCell ref="W9:Z9"/>
    <mergeCell ref="AA9:AH9"/>
    <mergeCell ref="AI9:AM9"/>
    <mergeCell ref="AN9:AP9"/>
    <mergeCell ref="W10:Z10"/>
    <mergeCell ref="AA10:AH10"/>
    <mergeCell ref="AI10:AM10"/>
    <mergeCell ref="AN10:AP10"/>
    <mergeCell ref="G11:M11"/>
    <mergeCell ref="N11:O11"/>
    <mergeCell ref="P11:S11"/>
    <mergeCell ref="T11:V11"/>
    <mergeCell ref="W11:Z11"/>
    <mergeCell ref="AA11:AH11"/>
    <mergeCell ref="AI11:AM11"/>
    <mergeCell ref="AN11:AP11"/>
    <mergeCell ref="W12:Z12"/>
    <mergeCell ref="AA12:AH12"/>
    <mergeCell ref="AI12:AM12"/>
    <mergeCell ref="AN12:AP12"/>
    <mergeCell ref="G13:M13"/>
    <mergeCell ref="N13:O13"/>
    <mergeCell ref="P13:S13"/>
    <mergeCell ref="T13:V13"/>
    <mergeCell ref="W13:Z13"/>
    <mergeCell ref="AA13:AH13"/>
    <mergeCell ref="AI13:AM13"/>
    <mergeCell ref="AN13:AP13"/>
    <mergeCell ref="P14:S14"/>
    <mergeCell ref="T14:V14"/>
    <mergeCell ref="W14:Z14"/>
    <mergeCell ref="AA14:AH14"/>
    <mergeCell ref="AI14:AM14"/>
    <mergeCell ref="AN14:AP14"/>
    <mergeCell ref="G15:M15"/>
    <mergeCell ref="N15:O15"/>
    <mergeCell ref="P15:S15"/>
    <mergeCell ref="T15:V15"/>
    <mergeCell ref="W15:Z15"/>
    <mergeCell ref="AA15:AH15"/>
    <mergeCell ref="AI15:AM15"/>
    <mergeCell ref="AN15:AP15"/>
    <mergeCell ref="G16:M16"/>
    <mergeCell ref="N16:O16"/>
    <mergeCell ref="P16:S16"/>
    <mergeCell ref="T16:V16"/>
    <mergeCell ref="W16:Z16"/>
    <mergeCell ref="AA16:AH16"/>
    <mergeCell ref="AI16:AM16"/>
    <mergeCell ref="AN16:AP16"/>
    <mergeCell ref="E17:F17"/>
    <mergeCell ref="G17:M17"/>
    <mergeCell ref="N17:O17"/>
    <mergeCell ref="P17:V17"/>
    <mergeCell ref="W17:X17"/>
    <mergeCell ref="Y17:AP17"/>
    <mergeCell ref="E18:F19"/>
    <mergeCell ref="G18:M18"/>
    <mergeCell ref="N18:O18"/>
    <mergeCell ref="P18:V18"/>
    <mergeCell ref="W18:X18"/>
    <mergeCell ref="Y18:AE18"/>
    <mergeCell ref="AF18:AG18"/>
    <mergeCell ref="AH18:AN18"/>
    <mergeCell ref="AO18:AP18"/>
    <mergeCell ref="G19:M19"/>
    <mergeCell ref="N19:O19"/>
    <mergeCell ref="P19:V19"/>
    <mergeCell ref="W19:X19"/>
    <mergeCell ref="Y19:AE19"/>
    <mergeCell ref="AF19:AG19"/>
    <mergeCell ref="AH19:AN19"/>
    <mergeCell ref="AO19:AP19"/>
    <mergeCell ref="A20:D21"/>
    <mergeCell ref="E20:G20"/>
    <mergeCell ref="H20:J20"/>
    <mergeCell ref="K20:M20"/>
    <mergeCell ref="N20:P20"/>
    <mergeCell ref="Q20:S20"/>
    <mergeCell ref="T20:V20"/>
    <mergeCell ref="W20:Y20"/>
    <mergeCell ref="Z20:AB20"/>
    <mergeCell ref="AC20:AE20"/>
    <mergeCell ref="AF20:AH20"/>
    <mergeCell ref="AI20:AK20"/>
    <mergeCell ref="AL20:AP20"/>
    <mergeCell ref="E21:G21"/>
    <mergeCell ref="H21:J21"/>
    <mergeCell ref="K21:M21"/>
    <mergeCell ref="N21:P21"/>
    <mergeCell ref="Q21:S21"/>
    <mergeCell ref="T21:V21"/>
    <mergeCell ref="W21:Y21"/>
    <mergeCell ref="Z21:AB21"/>
    <mergeCell ref="AC21:AE21"/>
    <mergeCell ref="AF21:AH21"/>
    <mergeCell ref="AI21:AK21"/>
    <mergeCell ref="AL21:AP21"/>
    <mergeCell ref="X22:AC22"/>
    <mergeCell ref="AD22:AJ22"/>
    <mergeCell ref="E24:J24"/>
    <mergeCell ref="X24:AC24"/>
    <mergeCell ref="AK22:AP22"/>
    <mergeCell ref="E23:J23"/>
    <mergeCell ref="X23:AC23"/>
    <mergeCell ref="E22:J22"/>
    <mergeCell ref="K22:Q22"/>
    <mergeCell ref="R22:W22"/>
    <mergeCell ref="L23:P23"/>
    <mergeCell ref="L24:P24"/>
    <mergeCell ref="AE23:AI23"/>
    <mergeCell ref="AE24:AI24"/>
    <mergeCell ref="A25:D26"/>
    <mergeCell ref="E25:F25"/>
    <mergeCell ref="G25:H25"/>
    <mergeCell ref="I25:J25"/>
    <mergeCell ref="K25:L25"/>
    <mergeCell ref="M25:N25"/>
    <mergeCell ref="O25:P25"/>
    <mergeCell ref="Q25:R25"/>
    <mergeCell ref="A22:D24"/>
    <mergeCell ref="U25:V25"/>
    <mergeCell ref="W25:X25"/>
    <mergeCell ref="Y25:Z25"/>
    <mergeCell ref="AA25:AB25"/>
    <mergeCell ref="AC25:AD25"/>
    <mergeCell ref="E26:F26"/>
    <mergeCell ref="G26:H26"/>
    <mergeCell ref="I26:AP26"/>
    <mergeCell ref="AE25:AF25"/>
    <mergeCell ref="AG25:AH25"/>
    <mergeCell ref="AI25:AJ25"/>
    <mergeCell ref="AK25:AL25"/>
    <mergeCell ref="AM25:AN25"/>
    <mergeCell ref="AO25:AP25"/>
    <mergeCell ref="S25:T25"/>
  </mergeCells>
  <phoneticPr fontId="2"/>
  <conditionalFormatting sqref="E25:F25">
    <cfRule type="expression" dxfId="386" priority="37">
      <formula>$E$25&lt;&gt;""</formula>
    </cfRule>
  </conditionalFormatting>
  <conditionalFormatting sqref="E26:F26">
    <cfRule type="expression" dxfId="385" priority="18">
      <formula>$E$26&lt;&gt;""</formula>
    </cfRule>
  </conditionalFormatting>
  <conditionalFormatting sqref="E21:G21">
    <cfRule type="expression" dxfId="384" priority="67">
      <formula>$E$21&lt;&gt;""</formula>
    </cfRule>
  </conditionalFormatting>
  <conditionalFormatting sqref="G25:H25">
    <cfRule type="expression" dxfId="383" priority="36">
      <formula>$G$25&lt;&gt;""</formula>
    </cfRule>
  </conditionalFormatting>
  <conditionalFormatting sqref="G26:H26">
    <cfRule type="expression" dxfId="382" priority="17">
      <formula>$G$26&lt;&gt;""</formula>
    </cfRule>
  </conditionalFormatting>
  <conditionalFormatting sqref="H21:J21">
    <cfRule type="expression" dxfId="381" priority="66">
      <formula>$H$21&lt;&gt;""</formula>
    </cfRule>
  </conditionalFormatting>
  <conditionalFormatting sqref="I25:J25">
    <cfRule type="expression" dxfId="380" priority="35">
      <formula>$I$25&lt;&gt;""</formula>
    </cfRule>
  </conditionalFormatting>
  <conditionalFormatting sqref="K25:L25">
    <cfRule type="expression" dxfId="379" priority="34">
      <formula>$K$25&lt;&gt;""</formula>
    </cfRule>
  </conditionalFormatting>
  <conditionalFormatting sqref="K21:M21">
    <cfRule type="expression" dxfId="378" priority="65">
      <formula>$K$21&lt;&gt;""</formula>
    </cfRule>
  </conditionalFormatting>
  <conditionalFormatting sqref="L23:P23">
    <cfRule type="expression" dxfId="377" priority="53">
      <formula>$L$23&lt;&gt;""</formula>
    </cfRule>
  </conditionalFormatting>
  <conditionalFormatting sqref="L24:P24">
    <cfRule type="expression" dxfId="376" priority="52">
      <formula>$L$24&lt;&gt;""</formula>
    </cfRule>
  </conditionalFormatting>
  <conditionalFormatting sqref="M25:N25">
    <cfRule type="expression" dxfId="375" priority="33">
      <formula>$M$25&lt;&gt;""</formula>
    </cfRule>
  </conditionalFormatting>
  <conditionalFormatting sqref="N5:O5">
    <cfRule type="expression" dxfId="374" priority="131">
      <formula>$N$5&lt;&gt;""</formula>
    </cfRule>
  </conditionalFormatting>
  <conditionalFormatting sqref="N6:O6">
    <cfRule type="expression" dxfId="373" priority="130">
      <formula>$N$6&lt;&gt;""</formula>
    </cfRule>
  </conditionalFormatting>
  <conditionalFormatting sqref="N7:O7">
    <cfRule type="expression" dxfId="372" priority="129">
      <formula>$N$7&lt;&gt;""</formula>
    </cfRule>
  </conditionalFormatting>
  <conditionalFormatting sqref="N8:O8">
    <cfRule type="expression" dxfId="371" priority="128">
      <formula>$N$8&lt;&gt;""</formula>
    </cfRule>
  </conditionalFormatting>
  <conditionalFormatting sqref="N9:O9">
    <cfRule type="expression" dxfId="370" priority="127">
      <formula>$N$9&lt;&gt;""</formula>
    </cfRule>
  </conditionalFormatting>
  <conditionalFormatting sqref="N10:O10">
    <cfRule type="expression" dxfId="369" priority="126">
      <formula>$N$10&lt;&gt;""</formula>
    </cfRule>
  </conditionalFormatting>
  <conditionalFormatting sqref="N11:O11">
    <cfRule type="expression" dxfId="368" priority="125">
      <formula>$N$11&lt;&gt;""</formula>
    </cfRule>
  </conditionalFormatting>
  <conditionalFormatting sqref="N12:O12">
    <cfRule type="expression" dxfId="367" priority="124">
      <formula>$N$12&lt;&gt;""</formula>
    </cfRule>
  </conditionalFormatting>
  <conditionalFormatting sqref="N13:O13">
    <cfRule type="expression" dxfId="366" priority="123">
      <formula>$N$13&lt;&gt;""</formula>
    </cfRule>
  </conditionalFormatting>
  <conditionalFormatting sqref="N14:O14">
    <cfRule type="expression" dxfId="365" priority="122">
      <formula>$N$14&lt;&gt;""</formula>
    </cfRule>
  </conditionalFormatting>
  <conditionalFormatting sqref="N15:O15">
    <cfRule type="expression" dxfId="364" priority="117">
      <formula>$N$15&lt;&gt;""</formula>
    </cfRule>
  </conditionalFormatting>
  <conditionalFormatting sqref="N16:O16">
    <cfRule type="expression" dxfId="363" priority="116">
      <formula>$N$16&lt;&gt;""</formula>
    </cfRule>
  </conditionalFormatting>
  <conditionalFormatting sqref="N17:O17">
    <cfRule type="expression" dxfId="362" priority="113">
      <formula>$N$17&lt;&gt;""</formula>
    </cfRule>
  </conditionalFormatting>
  <conditionalFormatting sqref="N18:O18">
    <cfRule type="expression" dxfId="361" priority="112">
      <formula>$N$18&lt;&gt;""</formula>
    </cfRule>
  </conditionalFormatting>
  <conditionalFormatting sqref="N19:O19">
    <cfRule type="expression" dxfId="360" priority="111">
      <formula>$N$19&lt;&gt;""</formula>
    </cfRule>
  </conditionalFormatting>
  <conditionalFormatting sqref="N21:P21">
    <cfRule type="expression" dxfId="359" priority="64">
      <formula>$N$21&lt;&gt;""</formula>
    </cfRule>
  </conditionalFormatting>
  <conditionalFormatting sqref="O25:P25">
    <cfRule type="expression" dxfId="358" priority="32">
      <formula>$O$25&lt;&gt;""</formula>
    </cfRule>
  </conditionalFormatting>
  <conditionalFormatting sqref="Q25:R25">
    <cfRule type="expression" dxfId="357" priority="31">
      <formula>$Q$25&lt;&gt;""</formula>
    </cfRule>
  </conditionalFormatting>
  <conditionalFormatting sqref="Q21:S21">
    <cfRule type="expression" dxfId="356" priority="61">
      <formula>$Q$21&lt;&gt;""</formula>
    </cfRule>
  </conditionalFormatting>
  <conditionalFormatting sqref="R23">
    <cfRule type="expression" dxfId="355" priority="49">
      <formula>$R$23&lt;&gt;""</formula>
    </cfRule>
  </conditionalFormatting>
  <conditionalFormatting sqref="R24">
    <cfRule type="expression" dxfId="354" priority="46">
      <formula>$R$24&lt;&gt;""</formula>
    </cfRule>
  </conditionalFormatting>
  <conditionalFormatting sqref="S25:T25">
    <cfRule type="expression" dxfId="353" priority="30">
      <formula>$S$25&lt;&gt;""</formula>
    </cfRule>
  </conditionalFormatting>
  <conditionalFormatting sqref="T6">
    <cfRule type="expression" dxfId="352" priority="16">
      <formula>$T$6&lt;&gt;""</formula>
    </cfRule>
  </conditionalFormatting>
  <conditionalFormatting sqref="T23">
    <cfRule type="expression" dxfId="351" priority="48">
      <formula>$T$23&lt;&gt;""</formula>
    </cfRule>
  </conditionalFormatting>
  <conditionalFormatting sqref="T24">
    <cfRule type="expression" dxfId="350" priority="45">
      <formula>$T$24&lt;&gt;""</formula>
    </cfRule>
  </conditionalFormatting>
  <conditionalFormatting sqref="T5:V5">
    <cfRule type="expression" dxfId="349" priority="13">
      <formula>$T$5&lt;&gt;""</formula>
    </cfRule>
  </conditionalFormatting>
  <conditionalFormatting sqref="T7:V7">
    <cfRule type="expression" dxfId="348" priority="12">
      <formula>$T$7&lt;&gt;""</formula>
    </cfRule>
  </conditionalFormatting>
  <conditionalFormatting sqref="T8:V8">
    <cfRule type="expression" dxfId="347" priority="11">
      <formula>$T$8&lt;&gt;""</formula>
    </cfRule>
  </conditionalFormatting>
  <conditionalFormatting sqref="T9:V9">
    <cfRule type="expression" dxfId="346" priority="10">
      <formula>$T$9&lt;&gt;""</formula>
    </cfRule>
  </conditionalFormatting>
  <conditionalFormatting sqref="T10:V10">
    <cfRule type="expression" dxfId="345" priority="9">
      <formula>$T$10&lt;&gt;""</formula>
    </cfRule>
  </conditionalFormatting>
  <conditionalFormatting sqref="T11:V11">
    <cfRule type="expression" dxfId="344" priority="8">
      <formula>$T$11&lt;&gt;""</formula>
    </cfRule>
  </conditionalFormatting>
  <conditionalFormatting sqref="T12:V12">
    <cfRule type="expression" dxfId="343" priority="7">
      <formula>$T$12&lt;&gt;""</formula>
    </cfRule>
  </conditionalFormatting>
  <conditionalFormatting sqref="T13:V13">
    <cfRule type="expression" dxfId="342" priority="6">
      <formula>$T$13&lt;&gt;""</formula>
    </cfRule>
  </conditionalFormatting>
  <conditionalFormatting sqref="T14:V14">
    <cfRule type="expression" dxfId="341" priority="5">
      <formula>$T$14&lt;&gt;""</formula>
    </cfRule>
  </conditionalFormatting>
  <conditionalFormatting sqref="T15:V15">
    <cfRule type="expression" dxfId="340" priority="4">
      <formula>$T$15&lt;&gt;""</formula>
    </cfRule>
  </conditionalFormatting>
  <conditionalFormatting sqref="T16:V16">
    <cfRule type="expression" dxfId="339" priority="3">
      <formula>$T$16&lt;&gt;""</formula>
    </cfRule>
  </conditionalFormatting>
  <conditionalFormatting sqref="T21:V21">
    <cfRule type="expression" dxfId="338" priority="60">
      <formula>$T$21&lt;&gt;""</formula>
    </cfRule>
  </conditionalFormatting>
  <conditionalFormatting sqref="U25:V25">
    <cfRule type="expression" dxfId="337" priority="29">
      <formula>$U$25&lt;&gt;""</formula>
    </cfRule>
  </conditionalFormatting>
  <conditionalFormatting sqref="V23">
    <cfRule type="expression" dxfId="336" priority="47">
      <formula>$V$23&lt;&gt;""</formula>
    </cfRule>
  </conditionalFormatting>
  <conditionalFormatting sqref="V24">
    <cfRule type="expression" dxfId="335" priority="44">
      <formula>$V$24&lt;&gt;""</formula>
    </cfRule>
  </conditionalFormatting>
  <conditionalFormatting sqref="W17:X17">
    <cfRule type="expression" dxfId="334" priority="74">
      <formula>$W$17&lt;&gt;""</formula>
    </cfRule>
  </conditionalFormatting>
  <conditionalFormatting sqref="W18:X18">
    <cfRule type="expression" dxfId="333" priority="73">
      <formula>$W$18&lt;&gt;""</formula>
    </cfRule>
  </conditionalFormatting>
  <conditionalFormatting sqref="W19:X19">
    <cfRule type="expression" dxfId="332" priority="72">
      <formula>$W$19&lt;&gt;""</formula>
    </cfRule>
  </conditionalFormatting>
  <conditionalFormatting sqref="W25:X25">
    <cfRule type="expression" dxfId="331" priority="28">
      <formula>$W$25&lt;&gt;""</formula>
    </cfRule>
  </conditionalFormatting>
  <conditionalFormatting sqref="W21:Y21">
    <cfRule type="expression" dxfId="330" priority="59">
      <formula>$W$21&lt;&gt;""</formula>
    </cfRule>
  </conditionalFormatting>
  <conditionalFormatting sqref="Y25:Z25">
    <cfRule type="expression" dxfId="329" priority="27">
      <formula>$Y$25&lt;&gt;""</formula>
    </cfRule>
  </conditionalFormatting>
  <conditionalFormatting sqref="Z21:AB21">
    <cfRule type="expression" dxfId="328" priority="58">
      <formula>$Z$21&lt;&gt;""</formula>
    </cfRule>
  </conditionalFormatting>
  <conditionalFormatting sqref="AA25:AB25">
    <cfRule type="expression" dxfId="327" priority="26">
      <formula>$AA$25&lt;&gt;""</formula>
    </cfRule>
  </conditionalFormatting>
  <conditionalFormatting sqref="AA5:AH5">
    <cfRule type="expression" dxfId="326" priority="98">
      <formula>$AA$5&lt;&gt;""</formula>
    </cfRule>
  </conditionalFormatting>
  <conditionalFormatting sqref="AA6:AH6">
    <cfRule type="expression" dxfId="325" priority="97">
      <formula>$AA$6&lt;&gt;""</formula>
    </cfRule>
  </conditionalFormatting>
  <conditionalFormatting sqref="AA7:AH7">
    <cfRule type="expression" dxfId="324" priority="15">
      <formula>$AA$7&lt;&gt;""</formula>
    </cfRule>
  </conditionalFormatting>
  <conditionalFormatting sqref="AA8:AH8">
    <cfRule type="expression" dxfId="323" priority="2">
      <formula>$AA$8&lt;&gt;""</formula>
    </cfRule>
  </conditionalFormatting>
  <conditionalFormatting sqref="AA9:AH9">
    <cfRule type="expression" dxfId="322" priority="94">
      <formula>$AA$9&lt;&gt;""</formula>
    </cfRule>
  </conditionalFormatting>
  <conditionalFormatting sqref="AA10:AH10">
    <cfRule type="expression" dxfId="321" priority="14">
      <formula>$AA$10&lt;&gt;""</formula>
    </cfRule>
  </conditionalFormatting>
  <conditionalFormatting sqref="AA11:AH11">
    <cfRule type="expression" dxfId="320" priority="1">
      <formula>$AA$11&lt;&gt;""</formula>
    </cfRule>
  </conditionalFormatting>
  <conditionalFormatting sqref="AA12:AH12">
    <cfRule type="expression" dxfId="319" priority="91">
      <formula>$AA$12&gt;""</formula>
    </cfRule>
  </conditionalFormatting>
  <conditionalFormatting sqref="AA13:AH13">
    <cfRule type="expression" dxfId="318" priority="90">
      <formula>$AA$13&lt;&gt;""</formula>
    </cfRule>
  </conditionalFormatting>
  <conditionalFormatting sqref="AA14:AH14">
    <cfRule type="expression" dxfId="317" priority="89">
      <formula>$AA$14&lt;&gt;""</formula>
    </cfRule>
  </conditionalFormatting>
  <conditionalFormatting sqref="AA15:AH15">
    <cfRule type="expression" dxfId="316" priority="88">
      <formula>$AA$15&lt;&gt;""</formula>
    </cfRule>
  </conditionalFormatting>
  <conditionalFormatting sqref="AA16:AH16">
    <cfRule type="expression" dxfId="315" priority="87">
      <formula>$AA$16&lt;&gt;""</formula>
    </cfRule>
  </conditionalFormatting>
  <conditionalFormatting sqref="AC25:AD25">
    <cfRule type="expression" dxfId="314" priority="25">
      <formula>$AC$25&lt;&gt;""</formula>
    </cfRule>
  </conditionalFormatting>
  <conditionalFormatting sqref="AC21:AE21">
    <cfRule type="expression" dxfId="313" priority="57">
      <formula>$AC$21&lt;&gt;""</formula>
    </cfRule>
  </conditionalFormatting>
  <conditionalFormatting sqref="AE25:AF25">
    <cfRule type="expression" dxfId="312" priority="24">
      <formula>$AE$25&lt;&gt;""</formula>
    </cfRule>
  </conditionalFormatting>
  <conditionalFormatting sqref="AE23:AI23">
    <cfRule type="expression" dxfId="311" priority="51">
      <formula>$AE$23&lt;&gt;""</formula>
    </cfRule>
  </conditionalFormatting>
  <conditionalFormatting sqref="AE24:AI24">
    <cfRule type="expression" dxfId="310" priority="50">
      <formula>$AE$24&lt;&gt;""</formula>
    </cfRule>
  </conditionalFormatting>
  <conditionalFormatting sqref="AF18:AG18">
    <cfRule type="expression" dxfId="309" priority="71">
      <formula>$AF$18&lt;&gt;""</formula>
    </cfRule>
  </conditionalFormatting>
  <conditionalFormatting sqref="AF19:AG19">
    <cfRule type="expression" dxfId="308" priority="70">
      <formula>$AF$19&lt;&gt;""</formula>
    </cfRule>
  </conditionalFormatting>
  <conditionalFormatting sqref="AF21:AH21">
    <cfRule type="expression" dxfId="307" priority="56">
      <formula>$AF$21&lt;&gt;""</formula>
    </cfRule>
  </conditionalFormatting>
  <conditionalFormatting sqref="AG25:AH25">
    <cfRule type="expression" dxfId="306" priority="23">
      <formula>$AG$25&lt;&gt;""</formula>
    </cfRule>
  </conditionalFormatting>
  <conditionalFormatting sqref="AI25:AJ25">
    <cfRule type="expression" dxfId="305" priority="22">
      <formula>$AI$25&lt;&gt;""</formula>
    </cfRule>
  </conditionalFormatting>
  <conditionalFormatting sqref="AI21:AK21">
    <cfRule type="expression" dxfId="304" priority="55">
      <formula>$AI$21&lt;&gt;""</formula>
    </cfRule>
  </conditionalFormatting>
  <conditionalFormatting sqref="AK23">
    <cfRule type="expression" dxfId="303" priority="43">
      <formula>$AK$23&lt;&gt;""</formula>
    </cfRule>
  </conditionalFormatting>
  <conditionalFormatting sqref="AK24">
    <cfRule type="expression" dxfId="302" priority="40">
      <formula>$AK$24&lt;&gt;""</formula>
    </cfRule>
  </conditionalFormatting>
  <conditionalFormatting sqref="AK25:AL25">
    <cfRule type="expression" dxfId="301" priority="21">
      <formula>$AK$25&lt;&gt;""</formula>
    </cfRule>
  </conditionalFormatting>
  <conditionalFormatting sqref="AM23">
    <cfRule type="expression" dxfId="300" priority="42">
      <formula>$AM$23&lt;&gt;""</formula>
    </cfRule>
  </conditionalFormatting>
  <conditionalFormatting sqref="AM24">
    <cfRule type="expression" dxfId="299" priority="39">
      <formula>$AM$24&lt;&gt;""</formula>
    </cfRule>
  </conditionalFormatting>
  <conditionalFormatting sqref="AM25:AN25">
    <cfRule type="expression" dxfId="298" priority="20">
      <formula>$AM$25&lt;&gt;""</formula>
    </cfRule>
  </conditionalFormatting>
  <conditionalFormatting sqref="AN5:AP5">
    <cfRule type="expression" dxfId="297" priority="86">
      <formula>$AN$5&lt;&gt;""</formula>
    </cfRule>
  </conditionalFormatting>
  <conditionalFormatting sqref="AN6:AP6">
    <cfRule type="expression" dxfId="296" priority="85">
      <formula>$AN$6&lt;&gt;""</formula>
    </cfRule>
  </conditionalFormatting>
  <conditionalFormatting sqref="AN7:AP7">
    <cfRule type="expression" dxfId="295" priority="84">
      <formula>$AN$7&lt;&gt;""</formula>
    </cfRule>
  </conditionalFormatting>
  <conditionalFormatting sqref="AN8:AP8">
    <cfRule type="expression" dxfId="294" priority="83">
      <formula>$AN$8&lt;&gt;""</formula>
    </cfRule>
  </conditionalFormatting>
  <conditionalFormatting sqref="AN9:AP9">
    <cfRule type="expression" dxfId="293" priority="82">
      <formula>$AN$9&lt;&gt;""</formula>
    </cfRule>
  </conditionalFormatting>
  <conditionalFormatting sqref="AN10:AP10">
    <cfRule type="expression" dxfId="292" priority="81">
      <formula>$AN$10&lt;&gt;""</formula>
    </cfRule>
  </conditionalFormatting>
  <conditionalFormatting sqref="AN11:AP11">
    <cfRule type="expression" dxfId="291" priority="80">
      <formula>$AN$11&lt;&gt;""</formula>
    </cfRule>
  </conditionalFormatting>
  <conditionalFormatting sqref="AN12:AP12">
    <cfRule type="expression" dxfId="290" priority="79">
      <formula>$AN$12&lt;&gt;""</formula>
    </cfRule>
  </conditionalFormatting>
  <conditionalFormatting sqref="AN13:AP13">
    <cfRule type="expression" dxfId="289" priority="78">
      <formula>$AN$13&lt;&gt;""</formula>
    </cfRule>
  </conditionalFormatting>
  <conditionalFormatting sqref="AN14:AP14">
    <cfRule type="expression" dxfId="288" priority="77">
      <formula>$AN$14&lt;&gt;""</formula>
    </cfRule>
  </conditionalFormatting>
  <conditionalFormatting sqref="AN15:AP15">
    <cfRule type="expression" dxfId="287" priority="76">
      <formula>$AN$15&lt;&gt;""</formula>
    </cfRule>
  </conditionalFormatting>
  <conditionalFormatting sqref="AN16:AP16">
    <cfRule type="expression" dxfId="286" priority="75">
      <formula>$AN$16&lt;&gt;""</formula>
    </cfRule>
  </conditionalFormatting>
  <conditionalFormatting sqref="AO23">
    <cfRule type="expression" dxfId="285" priority="41">
      <formula>$AO$23&lt;&gt;""</formula>
    </cfRule>
  </conditionalFormatting>
  <conditionalFormatting sqref="AO24">
    <cfRule type="expression" dxfId="284" priority="38">
      <formula>$AO$24&lt;&gt;""</formula>
    </cfRule>
  </conditionalFormatting>
  <conditionalFormatting sqref="AO18:AP18">
    <cfRule type="expression" dxfId="283" priority="69">
      <formula>$AO$18&lt;&gt;""</formula>
    </cfRule>
  </conditionalFormatting>
  <conditionalFormatting sqref="AO19:AP19">
    <cfRule type="expression" dxfId="282" priority="68">
      <formula>$AO$19&lt;&gt;""</formula>
    </cfRule>
  </conditionalFormatting>
  <conditionalFormatting sqref="AO25:AP25">
    <cfRule type="expression" dxfId="281" priority="19">
      <formula>$AO$25&lt;&gt;""</formula>
    </cfRule>
  </conditionalFormatting>
  <dataValidations count="55">
    <dataValidation type="list" allowBlank="1" showInputMessage="1" showErrorMessage="1" sqref="N7:O7" xr:uid="{00000000-0002-0000-0600-000001000000}">
      <formula1>"A03"</formula1>
    </dataValidation>
    <dataValidation type="list" allowBlank="1" showInputMessage="1" showErrorMessage="1" sqref="N6:O6" xr:uid="{00000000-0002-0000-0600-000002000000}">
      <formula1>"A02"</formula1>
    </dataValidation>
    <dataValidation type="list" allowBlank="1" showInputMessage="1" showErrorMessage="1" sqref="N5:O5" xr:uid="{00000000-0002-0000-0600-000003000000}">
      <formula1>"A01"</formula1>
    </dataValidation>
    <dataValidation type="list" allowBlank="1" showInputMessage="1" showErrorMessage="1" sqref="N12:O12" xr:uid="{00000000-0002-0000-0600-000004000000}">
      <formula1>"A10"</formula1>
    </dataValidation>
    <dataValidation type="list" allowBlank="1" showInputMessage="1" showErrorMessage="1" sqref="N11:O11" xr:uid="{00000000-0002-0000-0600-000005000000}">
      <formula1>"A09"</formula1>
    </dataValidation>
    <dataValidation type="list" allowBlank="1" showInputMessage="1" showErrorMessage="1" sqref="N10:O10" xr:uid="{00000000-0002-0000-0600-000006000000}">
      <formula1>"A08"</formula1>
    </dataValidation>
    <dataValidation type="list" allowBlank="1" showInputMessage="1" showErrorMessage="1" sqref="N9:O9" xr:uid="{00000000-0002-0000-0600-000007000000}">
      <formula1>"A07"</formula1>
    </dataValidation>
    <dataValidation type="list" allowBlank="1" showInputMessage="1" showErrorMessage="1" sqref="N8:O8" xr:uid="{00000000-0002-0000-0600-000008000000}">
      <formula1>"A05"</formula1>
    </dataValidation>
    <dataValidation type="list" allowBlank="1" showInputMessage="1" showErrorMessage="1" sqref="W19:X19" xr:uid="{00000000-0002-0000-0600-000009000000}">
      <formula1>"A25"</formula1>
    </dataValidation>
    <dataValidation type="list" allowBlank="1" showInputMessage="1" showErrorMessage="1" sqref="N19:O19" xr:uid="{00000000-0002-0000-0600-00000A000000}">
      <formula1>"A24"</formula1>
    </dataValidation>
    <dataValidation type="list" allowBlank="1" showInputMessage="1" showErrorMessage="1" sqref="AO18:AP18" xr:uid="{00000000-0002-0000-0600-00000B000000}">
      <formula1>"A23"</formula1>
    </dataValidation>
    <dataValidation type="list" allowBlank="1" showInputMessage="1" showErrorMessage="1" sqref="AF18:AG18" xr:uid="{00000000-0002-0000-0600-00000C000000}">
      <formula1>"A22"</formula1>
    </dataValidation>
    <dataValidation type="list" allowBlank="1" showInputMessage="1" showErrorMessage="1" sqref="W18:X18" xr:uid="{00000000-0002-0000-0600-00000D000000}">
      <formula1>"A21"</formula1>
    </dataValidation>
    <dataValidation type="list" allowBlank="1" showInputMessage="1" showErrorMessage="1" sqref="N18:O18" xr:uid="{00000000-0002-0000-0600-00000E000000}">
      <formula1>"A20"</formula1>
    </dataValidation>
    <dataValidation type="list" allowBlank="1" showInputMessage="1" showErrorMessage="1" sqref="W17:X17" xr:uid="{00000000-0002-0000-0600-00000F000000}">
      <formula1>"A19"</formula1>
    </dataValidation>
    <dataValidation type="list" allowBlank="1" showInputMessage="1" showErrorMessage="1" sqref="N17:O17" xr:uid="{00000000-0002-0000-0600-000010000000}">
      <formula1>"A18"</formula1>
    </dataValidation>
    <dataValidation type="list" allowBlank="1" showInputMessage="1" showErrorMessage="1" sqref="N13:O13" xr:uid="{00000000-0002-0000-0600-000011000000}">
      <formula1>"A13"</formula1>
    </dataValidation>
    <dataValidation type="list" allowBlank="1" showInputMessage="1" showErrorMessage="1" sqref="N16:O16" xr:uid="{00000000-0002-0000-0600-000012000000}">
      <formula1>"A17"</formula1>
    </dataValidation>
    <dataValidation type="list" allowBlank="1" showInputMessage="1" showErrorMessage="1" sqref="N15:O15" xr:uid="{00000000-0002-0000-0600-000013000000}">
      <formula1>"A16"</formula1>
    </dataValidation>
    <dataValidation type="list" allowBlank="1" showInputMessage="1" showErrorMessage="1" sqref="N14:O14" xr:uid="{00000000-0002-0000-0600-000014000000}">
      <formula1>"A15"</formula1>
    </dataValidation>
    <dataValidation type="list" allowBlank="1" showInputMessage="1" showErrorMessage="1" sqref="AF19:AG19" xr:uid="{00000000-0002-0000-0600-000015000000}">
      <formula1>"A27"</formula1>
    </dataValidation>
    <dataValidation type="list" allowBlank="1" showInputMessage="1" showErrorMessage="1" sqref="AO19:AP19" xr:uid="{00000000-0002-0000-0600-000016000000}">
      <formula1>"A28"</formula1>
    </dataValidation>
    <dataValidation type="list" allowBlank="1" showInputMessage="1" showErrorMessage="1" sqref="G26:H26" xr:uid="{00000000-0002-0000-0600-000017000000}">
      <formula1>"21"</formula1>
    </dataValidation>
    <dataValidation type="list" allowBlank="1" showInputMessage="1" showErrorMessage="1" sqref="AO25:AP25" xr:uid="{00000000-0002-0000-0600-000018000000}">
      <formula1>"19"</formula1>
    </dataValidation>
    <dataValidation type="list" allowBlank="1" showInputMessage="1" showErrorMessage="1" sqref="AK25:AL25" xr:uid="{00000000-0002-0000-0600-000019000000}">
      <formula1>"17"</formula1>
    </dataValidation>
    <dataValidation type="list" allowBlank="1" showInputMessage="1" showErrorMessage="1" sqref="AG25:AH25" xr:uid="{00000000-0002-0000-0600-00001A000000}">
      <formula1>"15"</formula1>
    </dataValidation>
    <dataValidation type="list" allowBlank="1" showInputMessage="1" showErrorMessage="1" sqref="AA25:AB25" xr:uid="{00000000-0002-0000-0600-00001B000000}">
      <formula1>"12"</formula1>
    </dataValidation>
    <dataValidation type="list" allowBlank="1" showInputMessage="1" showErrorMessage="1" sqref="Y25:Z25" xr:uid="{00000000-0002-0000-0600-00001C000000}">
      <formula1>"11"</formula1>
    </dataValidation>
    <dataValidation type="list" allowBlank="1" showInputMessage="1" showErrorMessage="1" sqref="W25:X25" xr:uid="{00000000-0002-0000-0600-00001D000000}">
      <formula1>"10"</formula1>
    </dataValidation>
    <dataValidation type="list" allowBlank="1" showInputMessage="1" showErrorMessage="1" sqref="U25:V25" xr:uid="{00000000-0002-0000-0600-00001E000000}">
      <formula1>"9"</formula1>
    </dataValidation>
    <dataValidation type="list" allowBlank="1" showInputMessage="1" showErrorMessage="1" sqref="S25:T25" xr:uid="{00000000-0002-0000-0600-00001F000000}">
      <formula1>"8"</formula1>
    </dataValidation>
    <dataValidation type="list" allowBlank="1" showInputMessage="1" showErrorMessage="1" sqref="Q25:R25" xr:uid="{00000000-0002-0000-0600-000020000000}">
      <formula1>"7"</formula1>
    </dataValidation>
    <dataValidation type="list" allowBlank="1" showInputMessage="1" showErrorMessage="1" sqref="O25:P25" xr:uid="{00000000-0002-0000-0600-000021000000}">
      <formula1>"6"</formula1>
    </dataValidation>
    <dataValidation type="list" allowBlank="1" showInputMessage="1" showErrorMessage="1" sqref="M25:N25" xr:uid="{00000000-0002-0000-0600-000022000000}">
      <formula1>"5"</formula1>
    </dataValidation>
    <dataValidation type="list" allowBlank="1" showInputMessage="1" showErrorMessage="1" sqref="K25:L25" xr:uid="{00000000-0002-0000-0600-000023000000}">
      <formula1>"4"</formula1>
    </dataValidation>
    <dataValidation type="list" allowBlank="1" showInputMessage="1" showErrorMessage="1" sqref="I25:J25" xr:uid="{00000000-0002-0000-0600-000024000000}">
      <formula1>"3"</formula1>
    </dataValidation>
    <dataValidation type="list" allowBlank="1" showInputMessage="1" showErrorMessage="1" sqref="G25:H25" xr:uid="{00000000-0002-0000-0600-000025000000}">
      <formula1>"2"</formula1>
    </dataValidation>
    <dataValidation type="list" allowBlank="1" showInputMessage="1" showErrorMessage="1" sqref="E25:F25" xr:uid="{00000000-0002-0000-0600-000026000000}">
      <formula1>"1"</formula1>
    </dataValidation>
    <dataValidation type="list" allowBlank="1" showInputMessage="1" showErrorMessage="1" sqref="AM25:AN25" xr:uid="{00000000-0002-0000-0600-000027000000}">
      <formula1>"18"</formula1>
    </dataValidation>
    <dataValidation type="list" allowBlank="1" showInputMessage="1" showErrorMessage="1" sqref="E26:F26" xr:uid="{00000000-0002-0000-0600-000028000000}">
      <formula1>"20"</formula1>
    </dataValidation>
    <dataValidation type="list" allowBlank="1" showInputMessage="1" showErrorMessage="1" sqref="AC25:AD25" xr:uid="{00000000-0002-0000-0600-000029000000}">
      <formula1>"13"</formula1>
    </dataValidation>
    <dataValidation type="list" allowBlank="1" showInputMessage="1" showErrorMessage="1" sqref="AE25:AF25" xr:uid="{00000000-0002-0000-0600-00002A000000}">
      <formula1>"14"</formula1>
    </dataValidation>
    <dataValidation type="list" allowBlank="1" showInputMessage="1" showErrorMessage="1" sqref="AI25:AJ25" xr:uid="{00000000-0002-0000-0600-00002B000000}">
      <formula1>"16"</formula1>
    </dataValidation>
    <dataValidation type="list" allowBlank="1" showInputMessage="1" showErrorMessage="1" sqref="AA16:AH16" xr:uid="{00000000-0002-0000-0600-00002C000000}">
      <formula1>"04 機械器具設置工事"</formula1>
    </dataValidation>
    <dataValidation type="list" allowBlank="1" showInputMessage="1" showErrorMessage="1" sqref="T5:V16" xr:uid="{3D6823D5-47EF-4C4E-AB29-2DA5DD28862C}">
      <formula1>"1 一般,2 特定"</formula1>
    </dataValidation>
    <dataValidation type="list" allowBlank="1" showInputMessage="1" showErrorMessage="1" sqref="AA5:AH5" xr:uid="{0375D241-50AE-417B-85B4-302CE622285B}">
      <formula1>"01 土木一式工事,02 とび・土工・コンクリート工事,21 防水工事,05 ほ装工事,30 解体工事"</formula1>
    </dataValidation>
    <dataValidation type="list" allowBlank="1" showInputMessage="1" showErrorMessage="1" sqref="AA6:AH6" xr:uid="{EC32BE6A-43ED-48CA-9D2A-F5F355A138D2}">
      <formula1>"03 建築一式工事,22 石工事,23 タイル・れんが・ブロック工事,24 板金工事,25 ガラス工事,26 内装仕上工事,27 建具工事,13 電気工事,16 造園工事"</formula1>
    </dataValidation>
    <dataValidation type="list" allowBlank="1" showInputMessage="1" showErrorMessage="1" sqref="AA7:AH7" xr:uid="{4DB065BB-C61D-42E8-81F4-A664185E0F30}">
      <formula1>"01 土木一式工事,02 とび・土木・コンクリート工事,04 機械器具設置工事,18 鋼構造物工事,30 解体工事"</formula1>
    </dataValidation>
    <dataValidation type="list" allowBlank="1" showInputMessage="1" showErrorMessage="1" sqref="AA8:AH8" xr:uid="{7C637F05-A584-47BA-A13C-71B05DE7B501}">
      <formula1>"06 塗装工事"</formula1>
    </dataValidation>
    <dataValidation type="list" allowBlank="1" showInputMessage="1" showErrorMessage="1" sqref="AA9:AH9" xr:uid="{4B876F49-F8FB-4509-809C-3A15B253755F}">
      <formula1>"14 管工事,28 消防施設工事,29 清掃施設工事"</formula1>
    </dataValidation>
    <dataValidation type="list" allowBlank="1" showInputMessage="1" showErrorMessage="1" sqref="AA14:AH14 AA10:AH10" xr:uid="{6642EDE7-B450-4DB1-9FE8-86030542BF8A}">
      <formula1>"13 電気工事"</formula1>
    </dataValidation>
    <dataValidation type="list" allowBlank="1" showInputMessage="1" showErrorMessage="1" sqref="AA11:AH11" xr:uid="{75264F75-9DC2-4A2F-BE2E-78F145A7F772}">
      <formula1>"20 電気通信工事"</formula1>
    </dataValidation>
    <dataValidation type="list" allowBlank="1" showInputMessage="1" showErrorMessage="1" sqref="AA12:AH12" xr:uid="{917624FC-BCFD-4F4F-B081-42308696DB1B}">
      <formula1>"14 管工事,04 機械器具設置工事"</formula1>
    </dataValidation>
    <dataValidation type="list" allowBlank="1" showInputMessage="1" showErrorMessage="1" sqref="AA13:AH13" xr:uid="{F09A93B4-434A-4674-BD67-C84EB294F9ED}">
      <formula1>"18 鋼構造物工事"</formula1>
    </dataValidation>
    <dataValidation type="list" allowBlank="1" showInputMessage="1" showErrorMessage="1" sqref="AA15:AH15" xr:uid="{D1F04259-D574-4AF2-83C0-B7602716EF17}">
      <formula1>"13 電気工事,20 電気通信工事"</formula1>
    </dataValidation>
  </dataValidations>
  <pageMargins left="0.7" right="0.7" top="0.75" bottom="0.75" header="0.3" footer="0.3"/>
  <pageSetup paperSize="9" scale="8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7</vt:i4>
      </vt:variant>
    </vt:vector>
  </HeadingPairs>
  <TitlesOfParts>
    <vt:vector size="21" baseType="lpstr">
      <vt:lpstr>提出書類確認表</vt:lpstr>
      <vt:lpstr>申請区分・会社概要・財務状況【共通】</vt:lpstr>
      <vt:lpstr>契約代理人委任状【共通】</vt:lpstr>
      <vt:lpstr>契約使用印又は契約代理人使用印申請書【共通】</vt:lpstr>
      <vt:lpstr>電子契約サービスによる基本契約締結に係る同意書【共通】</vt:lpstr>
      <vt:lpstr>業種別申請【物品】</vt:lpstr>
      <vt:lpstr>取扱希望品目調査票【物品】</vt:lpstr>
      <vt:lpstr>代理店･特約店証明書【物品】</vt:lpstr>
      <vt:lpstr>業種別申請【工事共通】</vt:lpstr>
      <vt:lpstr>業種別申請【建設】</vt:lpstr>
      <vt:lpstr>業種別申請【車両等関係業務】</vt:lpstr>
      <vt:lpstr>業種別申請【測量】</vt:lpstr>
      <vt:lpstr>詳細品目コード2027～</vt:lpstr>
      <vt:lpstr>品目コードの紐づけ2027～</vt:lpstr>
      <vt:lpstr>業種別申請【建設】!Print_Area</vt:lpstr>
      <vt:lpstr>業種別申請【車両等関係業務】!Print_Area</vt:lpstr>
      <vt:lpstr>業種別申請【測量】!Print_Area</vt:lpstr>
      <vt:lpstr>業種別申請【物品】!Print_Area</vt:lpstr>
      <vt:lpstr>取扱希望品目調査票【物品】!Print_Area</vt:lpstr>
      <vt:lpstr>申請区分・会社概要・財務状況【共通】!Print_Area</vt:lpstr>
      <vt:lpstr>代理店･特約店証明書【物品】!Print_Area</vt:lpstr>
    </vt:vector>
  </TitlesOfParts>
  <Company>tokyometro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2026-03-25T02:20:56Z</cp:lastPrinted>
  <dcterms:created xsi:type="dcterms:W3CDTF">2008-06-17T10:47:20Z</dcterms:created>
  <dcterms:modified xsi:type="dcterms:W3CDTF">2026-05-13T23:42:57Z</dcterms:modified>
</cp:coreProperties>
</file>